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Sheet1!$A$4:$W$38</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<sst xmlns="http://schemas.openxmlformats.org/spreadsheetml/2006/main" count="294" uniqueCount="202">
  <si>
    <t>鄯善县2025年第二批县级巩固拓展脱贫攻坚成果和乡村振兴项目计划入库公示表</t>
  </si>
  <si>
    <t>填报单位（盖章）：鄯善县委农村工作领导小组暨乡村振兴领导小组办公室</t>
  </si>
  <si>
    <t>填报日期：2025年6月14日</t>
  </si>
  <si>
    <t>序号</t>
  </si>
  <si>
    <t>项目库编号</t>
  </si>
  <si>
    <t>项目名称</t>
  </si>
  <si>
    <t>项目   类别</t>
  </si>
  <si>
    <t>项目子类型</t>
  </si>
  <si>
    <t>建设性质</t>
  </si>
  <si>
    <t>实施地点</t>
  </si>
  <si>
    <t>主要建设内容</t>
  </si>
  <si>
    <t>建设单位</t>
  </si>
  <si>
    <t>建设规模</t>
  </si>
  <si>
    <t>资金规模   （万元）</t>
  </si>
  <si>
    <t>资金来源（万元）</t>
  </si>
  <si>
    <t>责任单位</t>
  </si>
  <si>
    <t>责任人</t>
  </si>
  <si>
    <t>绩效目标</t>
  </si>
  <si>
    <t>受益户数情况</t>
  </si>
  <si>
    <t>受益人口情况</t>
  </si>
  <si>
    <t>中央衔接资金</t>
  </si>
  <si>
    <t>自治区衔接资金</t>
  </si>
  <si>
    <t>其他涉农整合资金</t>
  </si>
  <si>
    <t>地方政府债券资金</t>
  </si>
  <si>
    <t>其他资金</t>
  </si>
  <si>
    <t>受益户户数</t>
  </si>
  <si>
    <t>其中：受益脱贫户户数</t>
  </si>
  <si>
    <t>受益人口数</t>
  </si>
  <si>
    <t>其中：受益脱贫人口数</t>
  </si>
  <si>
    <t>SSX2025097</t>
  </si>
  <si>
    <t>吐峪沟乡潘家坎儿孜村、洋海夏村砂石路建设项目</t>
  </si>
  <si>
    <t>乡村建设行动</t>
  </si>
  <si>
    <t>农村基础设施-产业路、资源路、旅游路建设</t>
  </si>
  <si>
    <t>新建</t>
  </si>
  <si>
    <t>潘家坎儿孜村、洋海夏村</t>
  </si>
  <si>
    <t>新建石子路9.7公里，其中：潘家坎儿孜村7.7公里、洋海夏村2公里，路面宽4米，9万元/公里，合计87.3万元（含项目前期费用）。</t>
  </si>
  <si>
    <t>公里</t>
  </si>
  <si>
    <t>鄯善县吐峪沟乡人民政府</t>
  </si>
  <si>
    <t>陈鑫</t>
  </si>
  <si>
    <t>通过该项目的实施，将方便农户生产生活：为葡萄种植农户提供便捷的交通条件，提高生产作业的便利性，使农户在葡萄管理和采收过程中更加高效、轻松，提升农户满意度至，并将改善葡萄地的交通状况，吸引更多游客前来采摘、观光，促进乡村旅游、农家乐等相关产业发展。</t>
  </si>
  <si>
    <t>SSX2025098</t>
  </si>
  <si>
    <t>吐峪沟乡克尔火焰山村、团结村砂石路建设项目</t>
  </si>
  <si>
    <t>克尔火焰山村、团结村</t>
  </si>
  <si>
    <t>新建石子路7.2公里，其中：克尔火焰山村4.2公里、团结村3公里、路面宽4米，9万元/公里，合计64.8万元（含项目前期费用）。</t>
  </si>
  <si>
    <t>SSX2025099</t>
  </si>
  <si>
    <t>吐峪沟乡潘家坎儿孜村保鲜库附属设施建设项目</t>
  </si>
  <si>
    <t>产业发展</t>
  </si>
  <si>
    <t>加工流通项目-农产品仓储保鲜冷链基础设施建设</t>
  </si>
  <si>
    <t>潘家坎儿孜村</t>
  </si>
  <si>
    <t>新建围墙322米，墙高2.5米，400元/米，小计12.88万元；安装6米宽铁艺大门1座，1万元/座，小计1万元；新建管理用房20平方米，0.2万元/平方米，小计4万元；新建120吨地磅1座，小计10万元；地面硬化5000平方米，110元/平方米，小计55万元；项目总投资82.88万元（含项目前期费用）。</t>
  </si>
  <si>
    <t>平方米</t>
  </si>
  <si>
    <t>项目实施后，对提高土地产出率，资源利用率和农业效益，增加农业综合生产力具有重要作用。更能强化发展优质葡萄生产，不断提高产品质量，满足现代人追求安全、健康、绿色食品的要求，推动党支部领班合作社作用。</t>
  </si>
  <si>
    <t>吐峪沟乡入库项目合计</t>
  </si>
  <si>
    <t>SSX2025100</t>
  </si>
  <si>
    <t>鲁克沁镇公共照明设施建设项目（443盏）</t>
  </si>
  <si>
    <t>农村公共服务-公共照明设施</t>
  </si>
  <si>
    <t>迪汗苏村，阔纳夏村，英夏买里村</t>
  </si>
  <si>
    <t>鲁克沁镇安装路灯443盏，其中：安装单臂10米高太阳能路灯179盏（迪汗苏村），0.48万元/盏，小计85.92万元；安装10米高双臂太阳能路灯264盏（阔纳夏村135盏、英夏买里村129盏），0.58万元/盏，小计153.12万元；项目总投资239.04万元。</t>
  </si>
  <si>
    <t>盏</t>
  </si>
  <si>
    <t>鲁克沁镇人民政府</t>
  </si>
  <si>
    <t>李金山13699918828</t>
  </si>
  <si>
    <t>鲁克沁镇作为区域发展的重要组成部分，夜间照明设施的完善对于提升居民生活质量、促进夜间经济发展及保障交通安全具有重要意义。项目实施后村容村貌将得到显著改善、有助于不断提升群众的满意感，获得感，幸福感。</t>
  </si>
  <si>
    <t>SSX2025101</t>
  </si>
  <si>
    <t>鲁克沁镇环卫设施建设项目</t>
  </si>
  <si>
    <t>人居环境整治-农村垃圾治理</t>
  </si>
  <si>
    <t>迪汗苏村，阿曼夏村</t>
  </si>
  <si>
    <t>新建移动垃圾处理转运站2处，每处80平方米（迪汗苏村，阿曼夏村），合计160平方米，0.1万元/平方米，小计16万元；采购移动式勾臂车1套（迪汗苏村），小计59万元；配备3套18立方米垃圾箱（迪汗苏村1套，阿曼夏村2套），每套12.2万元，小计36.6万元；项目总投资111.6万元。</t>
  </si>
  <si>
    <t>套</t>
  </si>
  <si>
    <t>加强垃圾清运和道路清洁能力，改善居民生活环境，促进本镇经济社会的可持续发展。通过购置先进的环卫设施，提高垃圾清运和道路清洁的机械化水平，降低人工操作成本，提升工作效率。该项目的实施将显著提升鲁克沁镇各村的道路清洁度和垃圾收集效率，减少垃圾堆积和环境污染，有效改善居民生活环境，提升居民生活质量和幸福感、获得感。</t>
  </si>
  <si>
    <t>SSX2025102</t>
  </si>
  <si>
    <t>鲁克沁镇公共照明设施建设项目（371盏）</t>
  </si>
  <si>
    <t>吐格曼博依村，迪汗苏村，木卡姆村</t>
  </si>
  <si>
    <t>鲁克沁镇安装路灯371盏，其中：安装10米高单臂太阳能路灯321盏（吐格曼博依村300盏、迪汗苏村21盏）,0.48万元/盏，小计154.08万元；安装6米高太阳能路灯50盏（木卡姆村），0.3万元/盏，小计15万元；项目总投资169.08万元。</t>
  </si>
  <si>
    <t>鲁克沁镇入库项目合计</t>
  </si>
  <si>
    <t>SSX2025103</t>
  </si>
  <si>
    <t>迪坎镇机电井更新建设项目</t>
  </si>
  <si>
    <t>配套设施项目-小型农田水利设施建设</t>
  </si>
  <si>
    <t>迪坎尔村、托特坎儿孜村、坎儿孜库勒村</t>
  </si>
  <si>
    <t>更新机电井3眼（其中：迪坎尔村2眼，托特坎儿孜村1眼），包括更换大功率水泵和相应容量变压器、电缆、水泵、井房等附属设施，每眼27万元，计81万元；购置坎儿孜库勒村1400米机电井电缆线，45元/米，计6.3万元；合计87.3万元。(含项目前期费)。</t>
  </si>
  <si>
    <t>眼</t>
  </si>
  <si>
    <t>鄯善县迪坎镇人民政府</t>
  </si>
  <si>
    <t>马亮</t>
  </si>
  <si>
    <t>通过更新机电井，不仅能提高农民灌溉的效率，还可以减少群众种植成本，合理分配和利用地下水资源，从而提高水资源的利用效率。</t>
  </si>
  <si>
    <t>SSX2025104</t>
  </si>
  <si>
    <t>迪坎镇迪坎尔村机电井更新建设项目</t>
  </si>
  <si>
    <t>迪坎尔村</t>
  </si>
  <si>
    <t>更新机电井1眼（包括更换大功率水泵和相应容量变压器、电缆、水泵、井房等附属设施），合计27万元（含项目前期费）。</t>
  </si>
  <si>
    <t>通过机电井更新、配套设施完善，提升灌溉效率，增强水资源利用率，助力农业增产增收，推动乡村振兴，提升村民满意度至95%以上 。</t>
  </si>
  <si>
    <t>迪坎镇入库项目合计</t>
  </si>
  <si>
    <t>SSX2025105</t>
  </si>
  <si>
    <t>达朗坎乡公共照明设施建设项目</t>
  </si>
  <si>
    <t>央布拉克村、乔亚村、玉旺克尔村、英坎儿孜村、阿扎提村、拜什塔木村</t>
  </si>
  <si>
    <t>1、采购高6米太阳能路灯74盏，其中：央布拉克村10盏、乔亚村15盏、玉旺克尔村12盏、英坎村11盏、阿扎提村15盏、拜什塔木村11盏；0.3万元/盏；计22.2万元；
2、更换路灯（太阳能板、灯头、电池）370盏,其中：央布拉克村95盏、乔亚村58盏、玉旺克尔村20盏、英坎村125盏、阿扎提村30盏、拜什塔木村42盏，0.16万元/盏；计59.2万元。         项目总投资81.4万元。</t>
  </si>
  <si>
    <t>达朗坎乡人民政府</t>
  </si>
  <si>
    <t>罗玉鹏</t>
  </si>
  <si>
    <t>有效解决各村部分太阳能路灯年久失修不能照明的问题，道路夜间亮化率可达到95%，改善村民的生活环境，促进公共基础提升。</t>
  </si>
  <si>
    <t>达朗坎乡入库项目合计</t>
  </si>
  <si>
    <t>SSX2025106</t>
  </si>
  <si>
    <t>连木沁镇垃圾转运站建设项目</t>
  </si>
  <si>
    <t>汗都夏村、连木沁巴扎村</t>
  </si>
  <si>
    <t>新建移动垃圾处理转运站2处，每处80平方米（连木沁巴扎村、汗都夏村），合计160平方米，0.1万元/平方米，小计16万元；采购移动式勾臂车1套（汗都夏村），小计58.95万元；3套18立方米垃圾箱（连木沁巴扎村2套，汗都夏1套），每套12.2万元，小计36.6万元；合计111.55万元。</t>
  </si>
  <si>
    <t>处</t>
  </si>
  <si>
    <t>连木沁镇人民政府</t>
  </si>
  <si>
    <t>赵晖</t>
  </si>
  <si>
    <t>该项目实施后，能够改善农村环境卫生，减少垃圾随意丢弃和堆积，降低疾病传播风险，保障村民身体健康。项目受益1651户6458人。项目受益脱贫户1户3人。</t>
  </si>
  <si>
    <t>连木沁镇入库项目合计</t>
  </si>
  <si>
    <t>SSX2025107</t>
  </si>
  <si>
    <t>辟展镇环卫设备采购项目（垃圾桶、电动三轮垃圾清运车）</t>
  </si>
  <si>
    <t>兰干村、克其克村、马场村、小东湖村、树柏沟村、大东湖村、英也尔村、乔克塔木村、卡格托尔村</t>
  </si>
  <si>
    <t>购置垃圾桶286个，其中：克其克村98个，马场村98个，小东湖村90个，0.05万元/个，计14.3万元；购置三轮电动垃圾清运车10辆，其中：树柏沟村、大东湖村、小东湖村各2辆，兰干村、乔克塔木村、英也尔村、卡格托尔村各1辆，1.8万元/辆，计18万元，合计32.3万元。</t>
  </si>
  <si>
    <t>个，辆</t>
  </si>
  <si>
    <t>286，10</t>
  </si>
  <si>
    <t>辟展镇人民政府</t>
  </si>
  <si>
    <t>方双双</t>
  </si>
  <si>
    <t>加强基础设施建设，改善各村人居环境和村容村貌，提高村级垃圾转运能力，加强美丽乡村建设和提升百姓幸福指数。</t>
  </si>
  <si>
    <t>SSX2025108</t>
  </si>
  <si>
    <t>辟展镇库尔干村水泥道路建设项目</t>
  </si>
  <si>
    <t>农村基础设施
-农村道路建设</t>
  </si>
  <si>
    <t>库尔干村</t>
  </si>
  <si>
    <t>新建水泥道路1.1公里，其中：3米宽道路0.75公里，40万元/公里，计30万元；5米宽道路0.35公里，57万元/公里，合计19.95万元，合计49.95万元（含前期费用）。</t>
  </si>
  <si>
    <t>项目建成后有效改善群众出行道路环境，提高群众出行安全性，降低农产品运输成本，提高运输效率。</t>
  </si>
  <si>
    <t>SSX2025109</t>
  </si>
  <si>
    <t>辟展镇机电井设备更换建设项目</t>
  </si>
  <si>
    <t>兰干村、马场村</t>
  </si>
  <si>
    <t>①购置水泵20台，其中：37kw机电井水泵4台（兰干村2台，马场村2台），1.2万元/台，计4.8万元；30kw水泵1台（马场村），1.1万元/台，计1.1万元；18kw水泵3台（兰干村），0.95万元/台，计2.85万元；15kw水泵8台（兰干村），0.9万元/台，计7.2万元；12kw水泵4台（兰干村），0.85万元/台，计3.4万元，合计19.35万元；②6寸6米抽水管42根（马场村），0.06万元/根，计2.52万元；4寸6米抽水管97根（兰干村），0.04万元/根，计3.88万元；3寸6米抽水管43根（兰干村），0.035万元/根，计1.505万元，合计7.905万元；③电缆线3940米（兰干村3163米，马场村777米），45元/米，合计17.73万元；④启动柜20个（兰干村17个，马场村3个），0.45万元/个，合计9万元；⑤兰干村安装增容80kw变压器3个（含电线杆、四合一柜子、配电箱、跌落保险、安装费等附件），4.5万元/个，计13.5万元；兰干村、马场村安装增容100kw变压器各1个（含电线杆、四合一柜子、配电箱、跌落保险、安装费等附件），4.7万元/个，计9.4万元。合计22.9万元；⑥安装低压线路1650米，其中：兰干村1550米，马场村100米，30元/米，合计4.95万元，项目总投资81.835万元。</t>
  </si>
  <si>
    <t>台</t>
  </si>
  <si>
    <t>项目建成后可有效提高灌溉效率，解决春夏秋三季农作物用水困难，保障耕地有效灌溉，机电井更新后，增加出水量，可灌溉8000亩葡萄地。</t>
  </si>
  <si>
    <t>SSX2025110</t>
  </si>
  <si>
    <t>辟展镇公共照明设施建设项目（280盏）</t>
  </si>
  <si>
    <t>兰干村、树柏沟村、乔克塔木村、马场村、大东湖村</t>
  </si>
  <si>
    <t>购置6米高太阳能路灯280盏，其中：乔克塔木村70盏，兰干村50盏，马场村60盏，树柏沟村50盏，大东湖村50盏,0.3万元/盏，合计84万元。</t>
  </si>
  <si>
    <t>项目实施能够有效为群众出行提供便利，对改善群众生产生活条件，促进新农村建设，建成后能改善乡村的硬件环境。</t>
  </si>
  <si>
    <t>辟展镇入库项目合计</t>
  </si>
  <si>
    <t>SSX2025111</t>
  </si>
  <si>
    <t>七克台镇环卫设备采购项目</t>
  </si>
  <si>
    <t>巴喀村、库木坎村、七克台村、黄家坎村、亚坎村</t>
  </si>
  <si>
    <t>购置6立方垃圾车5辆，其中：巴喀村1辆，库木坎村1辆，黄家坎村1辆，七克台村1辆，亚坎村1辆，22.5万元/辆，小计112.5万元；购置垃圾桶750个，其中：巴喀村180个，库木坎村180个,七克台村150个，黄家坎村120个，亚坎村120个，500元/个，小计37.5万元；合计150万元。</t>
  </si>
  <si>
    <t>辆</t>
  </si>
  <si>
    <t>七克台镇人民政府</t>
  </si>
  <si>
    <t>张德基13999698033</t>
  </si>
  <si>
    <t>通过本项目实施，增强七克台镇5个村提升人居环境整治硬件能力，改善村容村貌，美化环境。</t>
  </si>
  <si>
    <t>七克台镇入库项目合计</t>
  </si>
  <si>
    <t>SSX2025112</t>
  </si>
  <si>
    <t>东巴扎乡后梁村水泥道路建设项目</t>
  </si>
  <si>
    <t>农村基础设施-农村道路建设</t>
  </si>
  <si>
    <t>后梁村</t>
  </si>
  <si>
    <t>新建水泥道路0.57公里，宽4米，50万元/公里，合计28.5万元（含项目前期费）。</t>
  </si>
  <si>
    <t>东巴扎乡政府</t>
  </si>
  <si>
    <t>王勇强</t>
  </si>
  <si>
    <t>项目的建成可提升农村面貌，提高基础设施水平，健全农村的功能配套，解决群众出行困难问题，提高生活质量。</t>
  </si>
  <si>
    <t>SSX2025113</t>
  </si>
  <si>
    <t>东巴扎乡塔乌村公共照明设施建设项目</t>
  </si>
  <si>
    <t>塔乌村</t>
  </si>
  <si>
    <t>新建高6米太阳能路灯160盏，单价0.3万元/盏，共计48万元。</t>
  </si>
  <si>
    <t>项目建成后可完善塔乌村公共照明设施，改善居民夜间出行环境，减少交通事故发生，为居民夜间出行提供便利，提升居民幸福感，同时，节省电费开支。</t>
  </si>
  <si>
    <t>东巴扎乡入库项目合计</t>
  </si>
  <si>
    <t>SSX2025114</t>
  </si>
  <si>
    <t>鄯善镇巴扎村牛羊副产品加工车间建设项目</t>
  </si>
  <si>
    <t>加工流通项目-产地初加工和精深加工</t>
  </si>
  <si>
    <t>巴扎村</t>
  </si>
  <si>
    <t>（1）牛羊副产品加工车间1座，500平方米，0.27 万元/平方米，计135万元；（2）场地硬化200平方米，厚20公分,0.012万元/平方米，计2.4万元；（3）给水管线80米, 0.05万元/米，计4万元；（4）排水管线80米，0.06万元/米，计4.8万元；（5）消防管线80米，0.05万元/米，计4万元；（6）电缆120米，0.05万元/米，计6万元；（7）空气源热泵，18.8万元/套，计18.8万元。合计175万元（含项目前期费）。</t>
  </si>
  <si>
    <t>鄯善县鄯善镇人民政府</t>
  </si>
  <si>
    <t>马建忠</t>
  </si>
  <si>
    <t>此项目实施可以提高当地牛羊副产品的加工水平和产品质量，满足市场需求，带动周边农户参与牛羊养殖、运输等相关产业，增加农民收入，促进当地经济发展，同时通过资产出租等方式壮大村集体经济收入。</t>
  </si>
  <si>
    <t>SSX2025115</t>
  </si>
  <si>
    <t>鄯善镇巴扎村牛羊副产品加工设备采购项目</t>
  </si>
  <si>
    <t>1、购置牛头羊头加工流水线生产设备1组，小计54.6万元；
2、购置牛蹄羊蹄加工流水线生产设备1组，小计53.7万元；
3、购置肚加工生产设备1组，小计7.5万元；
以上共计115.8万元。</t>
  </si>
  <si>
    <t>组</t>
  </si>
  <si>
    <t>通过此项目设备投入使用后，可以提高牛羊副产品加工效率和产品质量，降低生产成本，带动相关产业发展，增加村级集体经济收入。</t>
  </si>
  <si>
    <t>鄯善镇入库项目合计</t>
  </si>
  <si>
    <t>SSX2025116</t>
  </si>
  <si>
    <t>鄯善县庭院经济补助项目</t>
  </si>
  <si>
    <t>生产项目-种植业基地</t>
  </si>
  <si>
    <t>鲁克沁镇</t>
  </si>
  <si>
    <t>全县庭院经济73户，种植面积约32.55亩，按每亩1000元的标准进行补助，计3.255万元。</t>
  </si>
  <si>
    <t>亩</t>
  </si>
  <si>
    <t>鄯善县农业农村局</t>
  </si>
  <si>
    <t>阿不都卡德尔·艾沙</t>
  </si>
  <si>
    <t>增加帮扶对象的庭院经济收入，提高其从事农业生产的积极性和投入意愿，促进农业产业升级和结构调整，随着特色种植效益的提升和收入的增加，帮扶对象的生活水平将得到显著改善。</t>
  </si>
  <si>
    <t>SSX2025117</t>
  </si>
  <si>
    <t>鄯善县疆外稳岗就业交通补助项目</t>
  </si>
  <si>
    <t>就业项目</t>
  </si>
  <si>
    <t>务工补助-交通费补助</t>
  </si>
  <si>
    <t>吐峪沟乡、鲁克沁镇、连木沁镇</t>
  </si>
  <si>
    <t>鄯善县疆外稳岗就业11人，交通费补助按照不超过2000元/人的标准进行补助，合计2.2万元。其中：吐峪沟乡6人1.2万元；鲁克沁镇4人0.8万元；连木沁镇1人0.2万元。</t>
  </si>
  <si>
    <t>人</t>
  </si>
  <si>
    <t>减少脱贫户、监测户的额外支出，鼓励群众外出就业，增加其收入，更好的巩固脱贫攻坚成果。</t>
  </si>
  <si>
    <t>SSX2025118</t>
  </si>
  <si>
    <t>鄯善县疆内稳岗就业交通补助项目</t>
  </si>
  <si>
    <t>吐峪沟乡、鲁克沁镇、迪坎镇、达朗坎乡、辟展镇</t>
  </si>
  <si>
    <t>鄯善县疆内稳岗就业人为77人，交通费补助按照不超过1000元/人的标准进行补助，合计7.7万元。其中：吐峪沟乡36人3.6万元；鲁克沁镇16人1.6万元；迪坎镇21人2.1万元；达朗坎乡1人0.1万元；辟展镇3人0.3万元。</t>
  </si>
  <si>
    <t>该项目的实施，将农民工等重点群体就业保障和就业困难人员、零就业家庭就业帮扶，统筹推进各项民生工作，不断提升人民群众获得感、幸福感与满意度。</t>
  </si>
  <si>
    <t>SSX2025119</t>
  </si>
  <si>
    <t>鄯善县自繁良种母畜补助项目</t>
  </si>
  <si>
    <t>生产项目-养殖业基地</t>
  </si>
  <si>
    <t>吐峪沟乡、鲁克沁镇、迪坎镇、辟展镇、连木沁镇</t>
  </si>
  <si>
    <t>为自繁扩增符合当地主导品种的良种母畜(饲养3个月以上)进行补助。对脱贫户及监测户自有母羊11724只，按照每只母羊300元的标准给予补助，计351.72万元；对脱贫户及监测户自有母牛1542头，按照每头母牛3000元的标准给予补助，计462.6万元；对脱贫户及监测户自有母驴2头，按照每头母驴3000元的标准给予补助，计0.6万元；合计814.92万元。</t>
  </si>
  <si>
    <t>户</t>
  </si>
  <si>
    <t>丁毅</t>
  </si>
  <si>
    <t>项目严格按照进度表顺利实施，对于推动养殖业高质量发展、提高农民收入具有重大意思，效益提升、品质提升。通过特色养殖业的发展，可改善生产生活条件，激发农户发展内生动力，促进农林畜牧业发展，有效衔接乡村振兴战略。</t>
  </si>
  <si>
    <t>鄯善县农业农村局入库项目合计</t>
  </si>
  <si>
    <t>鄯善县2025年第二批县级巩固拓展脱贫攻坚成果和乡村振兴项目入库汇总表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</si>
</sst>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0_ "/>
    <numFmt numFmtId="179" formatCode="0.0000_ "/>
    <numFmt numFmtId="180" formatCode="0.00_);[Red]\(0.00\)"/>
    <numFmt numFmtId="181" formatCode="0.0_);[Red]\(0.0\)"/>
  </numFmts>
  <fonts count="30">
    <font>
      <sz val="11"/>
      <color theme="1"/>
      <name val="宋体"/>
      <charset val="134"/>
      <scheme val="minor"/>
    </font>
    <font>
      <sz val="10"/>
      <name val="宋体"/>
      <charset val="134"/>
      <scheme val="minor"/>
    </font>
    <font>
      <sz val="11"/>
      <name val="宋体"/>
      <charset val="134"/>
      <scheme val="minor"/>
    </font>
    <font>
      <sz val="18"/>
      <name val="黑体"/>
      <charset val="134"/>
    </font>
    <font>
      <sz val="10"/>
      <name val="黑体"/>
      <charset val="134"/>
    </font>
    <font>
      <sz val="9"/>
      <name val="宋体"/>
      <charset val="134"/>
    </font>
    <font>
      <sz val="9"/>
      <name val="宋体"/>
      <charset val="204"/>
    </font>
    <font>
      <sz val="10"/>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5" borderId="12" applyNumberFormat="0" applyAlignment="0" applyProtection="0">
      <alignment vertical="center"/>
    </xf>
    <xf numFmtId="0" fontId="18" fillId="6" borderId="13" applyNumberFormat="0" applyAlignment="0" applyProtection="0">
      <alignment vertical="center"/>
    </xf>
    <xf numFmtId="0" fontId="19" fillId="6" borderId="12" applyNumberFormat="0" applyAlignment="0" applyProtection="0">
      <alignment vertical="center"/>
    </xf>
    <xf numFmtId="0" fontId="20" fillId="7"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8" fillId="0" borderId="0">
      <alignment vertical="center"/>
    </xf>
    <xf numFmtId="0" fontId="28" fillId="0" borderId="0">
      <alignment vertical="center"/>
    </xf>
    <xf numFmtId="0" fontId="29" fillId="0" borderId="0">
      <alignment vertical="center"/>
    </xf>
    <xf numFmtId="0" fontId="29" fillId="0" borderId="0">
      <alignment vertical="center"/>
    </xf>
    <xf numFmtId="0" fontId="29" fillId="0" borderId="0">
      <alignment vertical="top"/>
    </xf>
    <xf numFmtId="0" fontId="29" fillId="0" borderId="0"/>
  </cellStyleXfs>
  <cellXfs count="87">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Border="1" applyAlignment="1">
      <alignment horizontal="center" vertical="center"/>
    </xf>
    <xf numFmtId="0" fontId="1" fillId="2" borderId="1" xfId="49" applyNumberFormat="1" applyFont="1" applyFill="1" applyBorder="1" applyAlignment="1">
      <alignment horizontal="center" vertical="center" wrapText="1"/>
    </xf>
    <xf numFmtId="0" fontId="1" fillId="2" borderId="1" xfId="49" applyNumberFormat="1"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3" borderId="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1" xfId="0" applyFont="1" applyFill="1" applyBorder="1" applyAlignment="1">
      <alignment horizontal="lef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5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50" applyNumberFormat="1" applyFont="1" applyFill="1" applyBorder="1" applyAlignment="1">
      <alignment horizontal="left" vertical="center" wrapText="1"/>
    </xf>
    <xf numFmtId="0" fontId="5" fillId="2" borderId="1" xfId="52"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7" xfId="0"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2" borderId="2" xfId="0" applyNumberFormat="1"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left" vertical="center" wrapText="1"/>
    </xf>
    <xf numFmtId="0" fontId="7" fillId="0" borderId="1" xfId="53" applyFont="1" applyFill="1" applyBorder="1" applyAlignment="1">
      <alignment horizontal="center" vertical="center" wrapText="1"/>
    </xf>
    <xf numFmtId="0" fontId="7" fillId="0" borderId="1" xfId="54" applyFont="1" applyFill="1" applyBorder="1" applyAlignment="1">
      <alignment horizontal="center" vertical="center" wrapText="1"/>
    </xf>
    <xf numFmtId="0" fontId="7" fillId="0" borderId="1" xfId="53" applyFont="1" applyFill="1" applyBorder="1" applyAlignment="1">
      <alignment horizontal="left" vertical="center" wrapText="1"/>
    </xf>
    <xf numFmtId="0" fontId="1" fillId="0" borderId="3"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6" fillId="2" borderId="7" xfId="0" applyNumberFormat="1" applyFont="1" applyFill="1" applyBorder="1" applyAlignment="1">
      <alignment horizontal="left" vertical="center" wrapText="1"/>
    </xf>
    <xf numFmtId="0" fontId="1" fillId="3"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2" borderId="1" xfId="0" applyFont="1" applyFill="1" applyBorder="1" applyAlignment="1">
      <alignment horizontal="center" vertical="center"/>
    </xf>
    <xf numFmtId="176" fontId="1" fillId="2" borderId="1" xfId="49" applyNumberFormat="1"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176" fontId="1" fillId="3" borderId="1" xfId="0" applyNumberFormat="1" applyFont="1" applyFill="1" applyBorder="1" applyAlignment="1">
      <alignment horizontal="center" vertical="center"/>
    </xf>
    <xf numFmtId="176" fontId="1" fillId="2" borderId="1" xfId="0" applyNumberFormat="1" applyFont="1" applyFill="1" applyBorder="1" applyAlignment="1">
      <alignment horizontal="center" vertical="center" wrapText="1"/>
    </xf>
    <xf numFmtId="176" fontId="6" fillId="2" borderId="2" xfId="0" applyNumberFormat="1" applyFont="1" applyFill="1" applyBorder="1" applyAlignment="1">
      <alignment horizontal="center" vertical="center" wrapText="1"/>
    </xf>
    <xf numFmtId="0" fontId="6" fillId="2" borderId="8" xfId="0" applyNumberFormat="1" applyFont="1" applyFill="1" applyBorder="1" applyAlignment="1">
      <alignment horizontal="center" vertical="center" wrapText="1"/>
    </xf>
    <xf numFmtId="177" fontId="6" fillId="2" borderId="2" xfId="0" applyNumberFormat="1" applyFont="1" applyFill="1" applyBorder="1" applyAlignment="1">
      <alignment horizontal="center" vertical="center" wrapText="1"/>
    </xf>
    <xf numFmtId="179" fontId="6" fillId="2" borderId="2" xfId="0" applyNumberFormat="1" applyFont="1" applyFill="1" applyBorder="1" applyAlignment="1">
      <alignment horizontal="center" vertical="center" wrapText="1"/>
    </xf>
    <xf numFmtId="178" fontId="6" fillId="2" borderId="1" xfId="0" applyNumberFormat="1" applyFont="1" applyFill="1" applyBorder="1" applyAlignment="1">
      <alignment horizontal="center" vertical="center" wrapText="1"/>
    </xf>
    <xf numFmtId="179" fontId="1" fillId="3" borderId="1" xfId="0" applyNumberFormat="1" applyFont="1" applyFill="1" applyBorder="1" applyAlignment="1">
      <alignment horizontal="center" vertical="center"/>
    </xf>
    <xf numFmtId="178" fontId="7" fillId="0" borderId="1" xfId="54" applyNumberFormat="1" applyFont="1" applyFill="1" applyBorder="1" applyAlignment="1">
      <alignment horizontal="center" vertical="center" wrapText="1"/>
    </xf>
    <xf numFmtId="0" fontId="7" fillId="0" borderId="1" xfId="0" applyFont="1" applyFill="1" applyBorder="1" applyAlignment="1">
      <alignment horizontal="center" vertical="center"/>
    </xf>
    <xf numFmtId="178" fontId="1" fillId="3" borderId="1" xfId="0" applyNumberFormat="1" applyFont="1" applyFill="1" applyBorder="1" applyAlignment="1">
      <alignment horizontal="center" vertical="center"/>
    </xf>
    <xf numFmtId="180" fontId="1" fillId="0" borderId="1" xfId="0" applyNumberFormat="1" applyFont="1" applyFill="1" applyBorder="1" applyAlignment="1">
      <alignment horizontal="center" vertical="center" wrapText="1"/>
    </xf>
    <xf numFmtId="181" fontId="1" fillId="0" borderId="1" xfId="0" applyNumberFormat="1" applyFont="1" applyFill="1" applyBorder="1" applyAlignment="1">
      <alignment horizontal="center" vertical="center" wrapText="1"/>
    </xf>
    <xf numFmtId="181" fontId="1" fillId="0" borderId="1" xfId="0" applyNumberFormat="1" applyFont="1" applyFill="1" applyBorder="1" applyAlignment="1">
      <alignment horizontal="center" vertical="center"/>
    </xf>
    <xf numFmtId="178" fontId="1" fillId="0" borderId="1" xfId="0" applyNumberFormat="1" applyFont="1" applyFill="1" applyBorder="1" applyAlignment="1">
      <alignment horizontal="center" vertical="center"/>
    </xf>
    <xf numFmtId="176" fontId="1" fillId="0" borderId="3"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79" fontId="5" fillId="2" borderId="1"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177" fontId="6" fillId="0" borderId="8" xfId="0" applyNumberFormat="1" applyFont="1" applyFill="1" applyBorder="1" applyAlignment="1">
      <alignment horizontal="center" vertical="center" wrapText="1"/>
    </xf>
    <xf numFmtId="0" fontId="6" fillId="0" borderId="8" xfId="0" applyNumberFormat="1" applyFont="1" applyFill="1" applyBorder="1" applyAlignment="1">
      <alignment horizontal="center" vertical="center" wrapText="1"/>
    </xf>
    <xf numFmtId="0" fontId="2" fillId="3" borderId="1" xfId="0" applyFont="1" applyFill="1" applyBorder="1">
      <alignment vertical="center"/>
    </xf>
    <xf numFmtId="0" fontId="1" fillId="3" borderId="1" xfId="0" applyFont="1" applyFill="1" applyBorder="1">
      <alignment vertical="center"/>
    </xf>
    <xf numFmtId="0" fontId="1" fillId="0" borderId="1" xfId="51" applyNumberFormat="1" applyFont="1" applyFill="1" applyBorder="1" applyAlignment="1">
      <alignment horizontal="center" vertical="center" wrapText="1"/>
    </xf>
    <xf numFmtId="0" fontId="5" fillId="0" borderId="1" xfId="52" applyFont="1" applyFill="1" applyBorder="1" applyAlignment="1">
      <alignment horizontal="center" vertical="center" wrapText="1"/>
    </xf>
    <xf numFmtId="0" fontId="5" fillId="2" borderId="2" xfId="52" applyFont="1" applyFill="1" applyBorder="1" applyAlignment="1">
      <alignment horizontal="center" vertical="center" wrapText="1"/>
    </xf>
    <xf numFmtId="0" fontId="5" fillId="0" borderId="2" xfId="52"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4 2" xfId="49"/>
    <cellStyle name="常规 2 3 2" xfId="50"/>
    <cellStyle name="常规 11" xfId="51"/>
    <cellStyle name="常规_自治区下达塔城2007年财政扶贫资金项目下达计划表－1048万元 2" xfId="52"/>
    <cellStyle name="常规 4" xfId="53"/>
    <cellStyle name="常规 2"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32</xdr:row>
      <xdr:rowOff>0</xdr:rowOff>
    </xdr:from>
    <xdr:to>
      <xdr:col>7</xdr:col>
      <xdr:colOff>72390</xdr:colOff>
      <xdr:row>32</xdr:row>
      <xdr:rowOff>690245</xdr:rowOff>
    </xdr:to>
    <xdr:sp>
      <xdr:nvSpPr>
        <xdr:cNvPr id="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5"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 name="Text Box 9540"/>
        <xdr:cNvSpPr txBox="1"/>
      </xdr:nvSpPr>
      <xdr:spPr>
        <a:xfrm>
          <a:off x="5269230" y="25615900"/>
          <a:ext cx="79375" cy="7169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8"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9"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2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2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2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23"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24"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2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26"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27"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28"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29"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30"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3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38"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9"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4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4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43"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4"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4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4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5"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75"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8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8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8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8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8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8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86"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8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8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8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9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9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9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0" name="Text Box 9540"/>
        <xdr:cNvSpPr txBox="1"/>
      </xdr:nvSpPr>
      <xdr:spPr>
        <a:xfrm>
          <a:off x="5269230" y="25615900"/>
          <a:ext cx="79375" cy="7169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0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0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0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0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0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0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0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0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0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11"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12"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13"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14"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15"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2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2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2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2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2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2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2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2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2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0"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160"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61"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62"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63"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64"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65"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66"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67"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68"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69"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70"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10795</xdr:colOff>
      <xdr:row>32</xdr:row>
      <xdr:rowOff>0</xdr:rowOff>
    </xdr:from>
    <xdr:to>
      <xdr:col>7</xdr:col>
      <xdr:colOff>89535</xdr:colOff>
      <xdr:row>32</xdr:row>
      <xdr:rowOff>670560</xdr:rowOff>
    </xdr:to>
    <xdr:sp>
      <xdr:nvSpPr>
        <xdr:cNvPr id="171" name="Text Box 9540"/>
        <xdr:cNvSpPr txBox="1"/>
      </xdr:nvSpPr>
      <xdr:spPr>
        <a:xfrm>
          <a:off x="5280025" y="25615900"/>
          <a:ext cx="7874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72"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73"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74"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75"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76"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77"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78"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79"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80"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81"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10795</xdr:colOff>
      <xdr:row>32</xdr:row>
      <xdr:rowOff>0</xdr:rowOff>
    </xdr:from>
    <xdr:to>
      <xdr:col>7</xdr:col>
      <xdr:colOff>89535</xdr:colOff>
      <xdr:row>32</xdr:row>
      <xdr:rowOff>670560</xdr:rowOff>
    </xdr:to>
    <xdr:sp>
      <xdr:nvSpPr>
        <xdr:cNvPr id="182" name="Text Box 9540"/>
        <xdr:cNvSpPr txBox="1"/>
      </xdr:nvSpPr>
      <xdr:spPr>
        <a:xfrm>
          <a:off x="5280025" y="25615900"/>
          <a:ext cx="78740" cy="67056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83"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8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8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8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8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8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8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9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9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9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9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94"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9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9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9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9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9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20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20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20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20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20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20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06"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0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0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0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1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1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1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1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1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1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1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1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1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1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2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2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2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2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24"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225"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2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2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2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2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3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4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24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24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243"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244"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245"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246"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247"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248"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49"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0"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1"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2"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3"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4"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5"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6"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7"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8"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59"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60"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61"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62"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63"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264"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666115</xdr:rowOff>
    </xdr:to>
    <xdr:sp>
      <xdr:nvSpPr>
        <xdr:cNvPr id="265" name="Text Box 9540"/>
        <xdr:cNvSpPr txBox="1"/>
      </xdr:nvSpPr>
      <xdr:spPr>
        <a:xfrm>
          <a:off x="5269230" y="27495500"/>
          <a:ext cx="79375" cy="6661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26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26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268"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269"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27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27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27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273"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274"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27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276"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277"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278"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279"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280"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28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28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28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28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28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28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28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288"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289"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29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29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29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293"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294"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29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29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29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29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29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0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0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0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0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0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05"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06"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0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0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0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1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1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1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1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1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1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1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17"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1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1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2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2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2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2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2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2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2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2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28" name="Text Box 9540"/>
        <xdr:cNvSpPr txBox="1"/>
      </xdr:nvSpPr>
      <xdr:spPr>
        <a:xfrm>
          <a:off x="5269230" y="25615900"/>
          <a:ext cx="79375" cy="6661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329"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3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33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3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3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334"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33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33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33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33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339"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340"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341"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342"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343"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4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4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4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4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4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349"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5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35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5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5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354"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35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35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35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35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5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6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6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6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63"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6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6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36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6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368"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69"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7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380"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8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8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8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8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8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8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8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8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8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9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391" name="Text Box 9540"/>
        <xdr:cNvSpPr txBox="1"/>
      </xdr:nvSpPr>
      <xdr:spPr>
        <a:xfrm>
          <a:off x="5269230" y="25615900"/>
          <a:ext cx="79375" cy="6661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392"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9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39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9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39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397"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39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39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0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0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402"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403"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404"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405"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406"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407"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0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40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1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11"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412"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41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41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41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41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417"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1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41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2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2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422"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23"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42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2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26"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427"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2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42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3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431"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32"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3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3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3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3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3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3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3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4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4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4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443"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4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4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4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4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4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4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5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5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5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5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45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55"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56"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5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5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5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6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6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6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6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6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6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6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6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6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6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7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7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7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7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7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7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7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7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7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7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8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8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48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8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8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8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8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8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8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8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490" name="Text Box 9540"/>
        <xdr:cNvSpPr txBox="1"/>
      </xdr:nvSpPr>
      <xdr:spPr>
        <a:xfrm>
          <a:off x="5269230" y="25615900"/>
          <a:ext cx="79375" cy="7169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49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49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49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49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49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49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9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49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49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50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501"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502"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503"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504"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505"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0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0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0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0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1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51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51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51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51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51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51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51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51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51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52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2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2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2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2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2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2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2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2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2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30"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3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3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3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3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3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3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3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3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53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4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5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551"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5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5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5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5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5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5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5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5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562"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6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7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7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57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573" name="Text Box 9540"/>
        <xdr:cNvSpPr txBox="1"/>
      </xdr:nvSpPr>
      <xdr:spPr>
        <a:xfrm>
          <a:off x="5279390" y="25615900"/>
          <a:ext cx="79375" cy="6661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57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57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57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57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578"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57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58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58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58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583"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584"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585"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586"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587"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588"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8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9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59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9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593"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59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59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59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59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598"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59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60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60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60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603"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60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60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60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60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60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60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61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61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61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613"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14"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1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1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1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1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1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2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2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2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2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2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625"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2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2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2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2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3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3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3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3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3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3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63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3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3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3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4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4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4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4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4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4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4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4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4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4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5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5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5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5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5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5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5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5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5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5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6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6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6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6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664"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6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6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6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6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6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7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7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672" name="Text Box 9540"/>
        <xdr:cNvSpPr txBox="1"/>
      </xdr:nvSpPr>
      <xdr:spPr>
        <a:xfrm>
          <a:off x="5269230" y="25615900"/>
          <a:ext cx="79375" cy="7169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67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67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675"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67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67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67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67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680"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68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68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683"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684"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685"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686"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687"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68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68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690"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691"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69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69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69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695"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69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69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69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69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700"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70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70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70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70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705"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706"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70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70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70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710"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711"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712"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1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1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1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1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1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1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1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2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2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2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2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2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2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2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2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2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2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733"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3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744"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4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5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5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5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5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75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755"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56"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57"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58"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59"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60"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61"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62"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63"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64"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65"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10795</xdr:colOff>
      <xdr:row>32</xdr:row>
      <xdr:rowOff>0</xdr:rowOff>
    </xdr:from>
    <xdr:to>
      <xdr:col>7</xdr:col>
      <xdr:colOff>89535</xdr:colOff>
      <xdr:row>32</xdr:row>
      <xdr:rowOff>670560</xdr:rowOff>
    </xdr:to>
    <xdr:sp>
      <xdr:nvSpPr>
        <xdr:cNvPr id="766" name="Text Box 9540"/>
        <xdr:cNvSpPr txBox="1"/>
      </xdr:nvSpPr>
      <xdr:spPr>
        <a:xfrm>
          <a:off x="5280025" y="25615900"/>
          <a:ext cx="7874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67"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68"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69"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70"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71"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72"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73"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74"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75"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776"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10795</xdr:colOff>
      <xdr:row>32</xdr:row>
      <xdr:rowOff>0</xdr:rowOff>
    </xdr:from>
    <xdr:to>
      <xdr:col>7</xdr:col>
      <xdr:colOff>89535</xdr:colOff>
      <xdr:row>32</xdr:row>
      <xdr:rowOff>670560</xdr:rowOff>
    </xdr:to>
    <xdr:sp>
      <xdr:nvSpPr>
        <xdr:cNvPr id="777" name="Text Box 9540"/>
        <xdr:cNvSpPr txBox="1"/>
      </xdr:nvSpPr>
      <xdr:spPr>
        <a:xfrm>
          <a:off x="5280025" y="25615900"/>
          <a:ext cx="78740" cy="670560"/>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7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7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8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8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8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8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8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8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8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8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8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8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9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9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9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9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94"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95"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96"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79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9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79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0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1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1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1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1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81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815"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816"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817"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818"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819"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72390</xdr:colOff>
      <xdr:row>34</xdr:row>
      <xdr:rowOff>690245</xdr:rowOff>
    </xdr:to>
    <xdr:sp>
      <xdr:nvSpPr>
        <xdr:cNvPr id="820" name="Text Box 9540"/>
        <xdr:cNvSpPr txBox="1"/>
      </xdr:nvSpPr>
      <xdr:spPr>
        <a:xfrm>
          <a:off x="5269230" y="27495500"/>
          <a:ext cx="72390" cy="69024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21"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22"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23"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24"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25"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26"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27"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28"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29"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30"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31"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32"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33"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34"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35"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716915</xdr:rowOff>
    </xdr:to>
    <xdr:sp>
      <xdr:nvSpPr>
        <xdr:cNvPr id="836" name="Text Box 9540"/>
        <xdr:cNvSpPr txBox="1"/>
      </xdr:nvSpPr>
      <xdr:spPr>
        <a:xfrm>
          <a:off x="5269230" y="27495500"/>
          <a:ext cx="79375" cy="716915"/>
        </a:xfrm>
        <a:prstGeom prst="rect">
          <a:avLst/>
        </a:prstGeom>
        <a:noFill/>
        <a:ln w="9525">
          <a:noFill/>
        </a:ln>
      </xdr:spPr>
    </xdr:sp>
    <xdr:clientData/>
  </xdr:twoCellAnchor>
  <xdr:twoCellAnchor editAs="oneCell">
    <xdr:from>
      <xdr:col>7</xdr:col>
      <xdr:colOff>0</xdr:colOff>
      <xdr:row>34</xdr:row>
      <xdr:rowOff>0</xdr:rowOff>
    </xdr:from>
    <xdr:to>
      <xdr:col>7</xdr:col>
      <xdr:colOff>79375</xdr:colOff>
      <xdr:row>34</xdr:row>
      <xdr:rowOff>666115</xdr:rowOff>
    </xdr:to>
    <xdr:sp>
      <xdr:nvSpPr>
        <xdr:cNvPr id="837" name="Text Box 9540"/>
        <xdr:cNvSpPr txBox="1"/>
      </xdr:nvSpPr>
      <xdr:spPr>
        <a:xfrm>
          <a:off x="5269230" y="274955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83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83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84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84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84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84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4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4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4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4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4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4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5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51" name="Text Box 9540"/>
        <xdr:cNvSpPr txBox="1"/>
      </xdr:nvSpPr>
      <xdr:spPr>
        <a:xfrm>
          <a:off x="5269230" y="25615900"/>
          <a:ext cx="79375" cy="7169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852"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85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85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85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85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857"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85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85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86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86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862"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863"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864"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865"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866"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867"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86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86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87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871"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872"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87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87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87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87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877"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87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87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88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88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882"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883"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88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88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886"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887"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88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88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89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891"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89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9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9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9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9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9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9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89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0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0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0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0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0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0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0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0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0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0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1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911"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1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1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1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1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1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1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1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1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2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2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922"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92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924"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925"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926"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92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92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2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3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3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3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3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3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3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36" name="Text Box 9540"/>
        <xdr:cNvSpPr txBox="1"/>
      </xdr:nvSpPr>
      <xdr:spPr>
        <a:xfrm>
          <a:off x="5269230" y="25615900"/>
          <a:ext cx="79375" cy="7169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937"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938"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939"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94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941"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942"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943"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944"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94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946"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947"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948"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949"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950"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951"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952"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953"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95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95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956"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957"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958"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959"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96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961"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962"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963"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964"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96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966"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967"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96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96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97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971"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972"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973"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97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97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976"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7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7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7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8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8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8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8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8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98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8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8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8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8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9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9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9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9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9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99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996"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997"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998"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999"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00"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01"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02"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03"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04"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05"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06"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10795</xdr:colOff>
      <xdr:row>32</xdr:row>
      <xdr:rowOff>0</xdr:rowOff>
    </xdr:from>
    <xdr:to>
      <xdr:col>7</xdr:col>
      <xdr:colOff>89535</xdr:colOff>
      <xdr:row>32</xdr:row>
      <xdr:rowOff>670560</xdr:rowOff>
    </xdr:to>
    <xdr:sp>
      <xdr:nvSpPr>
        <xdr:cNvPr id="1007" name="Text Box 9540"/>
        <xdr:cNvSpPr txBox="1"/>
      </xdr:nvSpPr>
      <xdr:spPr>
        <a:xfrm>
          <a:off x="5280025" y="25615900"/>
          <a:ext cx="7874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08"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09"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10"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11"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12"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13"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14"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15"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16"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017"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10795</xdr:colOff>
      <xdr:row>32</xdr:row>
      <xdr:rowOff>0</xdr:rowOff>
    </xdr:from>
    <xdr:to>
      <xdr:col>7</xdr:col>
      <xdr:colOff>89535</xdr:colOff>
      <xdr:row>32</xdr:row>
      <xdr:rowOff>670560</xdr:rowOff>
    </xdr:to>
    <xdr:sp>
      <xdr:nvSpPr>
        <xdr:cNvPr id="1018" name="Text Box 9540"/>
        <xdr:cNvSpPr txBox="1"/>
      </xdr:nvSpPr>
      <xdr:spPr>
        <a:xfrm>
          <a:off x="5280025" y="25615900"/>
          <a:ext cx="78740" cy="67056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19"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2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30"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3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3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3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3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3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3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3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3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3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4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4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04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04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044"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045"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046"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04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4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4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5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5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5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5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5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055" name="Text Box 9540"/>
        <xdr:cNvSpPr txBox="1"/>
      </xdr:nvSpPr>
      <xdr:spPr>
        <a:xfrm>
          <a:off x="5269230" y="25615900"/>
          <a:ext cx="79375" cy="7169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05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05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058"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059"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06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06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06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063"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064"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06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066"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067"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068"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069"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070"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07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07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07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07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07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07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07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078"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079"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08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08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08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083"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084"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08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08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08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08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08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09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09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09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09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09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095"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096"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9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9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09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0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0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0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0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0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0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0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07"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0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0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1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1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1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1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1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1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1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1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18" name="Text Box 9540"/>
        <xdr:cNvSpPr txBox="1"/>
      </xdr:nvSpPr>
      <xdr:spPr>
        <a:xfrm>
          <a:off x="5269230" y="25615900"/>
          <a:ext cx="79375" cy="6661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119"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12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12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12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12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124"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2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12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2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2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129"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130"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131"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132"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133"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3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3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3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3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3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139"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140"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14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14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14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144"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45"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14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4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4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4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5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5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5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53"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5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5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5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5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58"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59"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6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170"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7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7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7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7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7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7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7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7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7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8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181" name="Text Box 9540"/>
        <xdr:cNvSpPr txBox="1"/>
      </xdr:nvSpPr>
      <xdr:spPr>
        <a:xfrm>
          <a:off x="5269230" y="25615900"/>
          <a:ext cx="79375" cy="6661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182"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18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18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18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18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187"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8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18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9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19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192"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193"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194"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195"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196"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97"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19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19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0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01"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202"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203"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20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20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20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207"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208"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20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21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21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212"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13"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21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1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16"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217"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1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21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2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21"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22"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2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2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2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2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2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2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2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3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3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3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233"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3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3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3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3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3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3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4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4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4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4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24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45"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46"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4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4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4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5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5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5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5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5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5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5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5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5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5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6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6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6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6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6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6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6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6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6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6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7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7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27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7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7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7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7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7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7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7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280" name="Text Box 9540"/>
        <xdr:cNvSpPr txBox="1"/>
      </xdr:nvSpPr>
      <xdr:spPr>
        <a:xfrm>
          <a:off x="5269230" y="25615900"/>
          <a:ext cx="79375" cy="7169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28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28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28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28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28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28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28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28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28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29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291"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292"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293"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294"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295"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29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9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29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29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0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301"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302"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30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30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30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306"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07"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30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0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1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1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1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1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1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1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1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1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1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1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20"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2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32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32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32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32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32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32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32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32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3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4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1341"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4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4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4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4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4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4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4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4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5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5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1352"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5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5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5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5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5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5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5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6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6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36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1363" name="Text Box 9540"/>
        <xdr:cNvSpPr txBox="1"/>
      </xdr:nvSpPr>
      <xdr:spPr>
        <a:xfrm>
          <a:off x="5279390" y="25615900"/>
          <a:ext cx="79375" cy="6661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36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36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36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36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368"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36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7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37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7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73"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374"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375"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376"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377"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378"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7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8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8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8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83"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384"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385"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386"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38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388"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389"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90"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391"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9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393"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94"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95"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96"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9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398"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399"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00"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401"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0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03"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04" name="Text Box 9540"/>
        <xdr:cNvSpPr txBox="1"/>
      </xdr:nvSpPr>
      <xdr:spPr>
        <a:xfrm>
          <a:off x="526923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05"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06"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07"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08"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09"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10"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11"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12"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13"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14" name="Text Box 9540"/>
        <xdr:cNvSpPr txBox="1"/>
      </xdr:nvSpPr>
      <xdr:spPr>
        <a:xfrm>
          <a:off x="9573260" y="25615900"/>
          <a:ext cx="79375" cy="666115"/>
        </a:xfrm>
        <a:prstGeom prst="rect">
          <a:avLst/>
        </a:prstGeom>
        <a:noFill/>
        <a:ln w="9525">
          <a:noFill/>
        </a:ln>
      </xdr:spPr>
    </xdr:sp>
    <xdr:clientData/>
  </xdr:twoCellAnchor>
  <xdr:twoCellAnchor editAs="oneCell">
    <xdr:from>
      <xdr:col>8</xdr:col>
      <xdr:colOff>0</xdr:colOff>
      <xdr:row>32</xdr:row>
      <xdr:rowOff>0</xdr:rowOff>
    </xdr:from>
    <xdr:to>
      <xdr:col>8</xdr:col>
      <xdr:colOff>79375</xdr:colOff>
      <xdr:row>32</xdr:row>
      <xdr:rowOff>666115</xdr:rowOff>
    </xdr:to>
    <xdr:sp>
      <xdr:nvSpPr>
        <xdr:cNvPr id="1415" name="Text Box 9540"/>
        <xdr:cNvSpPr txBox="1"/>
      </xdr:nvSpPr>
      <xdr:spPr>
        <a:xfrm>
          <a:off x="957326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1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1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1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1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2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2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2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2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2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2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42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27"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2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2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3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3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3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3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3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3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3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3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3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3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2"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3"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4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4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5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5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5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5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454"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5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5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5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5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5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6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6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462" name="Text Box 9540"/>
        <xdr:cNvSpPr txBox="1"/>
      </xdr:nvSpPr>
      <xdr:spPr>
        <a:xfrm>
          <a:off x="5269230" y="25615900"/>
          <a:ext cx="79375" cy="71691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46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46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465"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46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46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46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46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470"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47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47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473"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474"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565785</xdr:rowOff>
    </xdr:to>
    <xdr:sp>
      <xdr:nvSpPr>
        <xdr:cNvPr id="1475" name="Text Box 9540"/>
        <xdr:cNvSpPr txBox="1"/>
      </xdr:nvSpPr>
      <xdr:spPr>
        <a:xfrm>
          <a:off x="2303145" y="25615900"/>
          <a:ext cx="81280" cy="5657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476"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411480</xdr:rowOff>
    </xdr:to>
    <xdr:sp>
      <xdr:nvSpPr>
        <xdr:cNvPr id="1477" name="Text Box 9540"/>
        <xdr:cNvSpPr txBox="1"/>
      </xdr:nvSpPr>
      <xdr:spPr>
        <a:xfrm>
          <a:off x="2303145" y="25615900"/>
          <a:ext cx="81280" cy="4114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47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7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480"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81"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82"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483"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484"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845185</xdr:rowOff>
    </xdr:to>
    <xdr:sp>
      <xdr:nvSpPr>
        <xdr:cNvPr id="1485" name="Text Box 9540"/>
        <xdr:cNvSpPr txBox="1"/>
      </xdr:nvSpPr>
      <xdr:spPr>
        <a:xfrm>
          <a:off x="2303145" y="25615900"/>
          <a:ext cx="81280" cy="8451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486"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690880</xdr:rowOff>
    </xdr:to>
    <xdr:sp>
      <xdr:nvSpPr>
        <xdr:cNvPr id="1487" name="Text Box 9540"/>
        <xdr:cNvSpPr txBox="1"/>
      </xdr:nvSpPr>
      <xdr:spPr>
        <a:xfrm>
          <a:off x="2303145" y="25615900"/>
          <a:ext cx="81280" cy="6908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488"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489"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514985</xdr:rowOff>
    </xdr:to>
    <xdr:sp>
      <xdr:nvSpPr>
        <xdr:cNvPr id="1490" name="Text Box 9540"/>
        <xdr:cNvSpPr txBox="1"/>
      </xdr:nvSpPr>
      <xdr:spPr>
        <a:xfrm>
          <a:off x="2303145" y="25615900"/>
          <a:ext cx="81280" cy="514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491"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360680</xdr:rowOff>
    </xdr:to>
    <xdr:sp>
      <xdr:nvSpPr>
        <xdr:cNvPr id="1492" name="Text Box 9540"/>
        <xdr:cNvSpPr txBox="1"/>
      </xdr:nvSpPr>
      <xdr:spPr>
        <a:xfrm>
          <a:off x="2303145" y="25615900"/>
          <a:ext cx="81280" cy="360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493"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94"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495"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96"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97"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498"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499"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895985</xdr:rowOff>
    </xdr:to>
    <xdr:sp>
      <xdr:nvSpPr>
        <xdr:cNvPr id="1500" name="Text Box 9540"/>
        <xdr:cNvSpPr txBox="1"/>
      </xdr:nvSpPr>
      <xdr:spPr>
        <a:xfrm>
          <a:off x="2303145" y="25615900"/>
          <a:ext cx="81280" cy="895985"/>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501" name="Text Box 9540"/>
        <xdr:cNvSpPr txBox="1"/>
      </xdr:nvSpPr>
      <xdr:spPr>
        <a:xfrm>
          <a:off x="2303145" y="25615900"/>
          <a:ext cx="81280" cy="741680"/>
        </a:xfrm>
        <a:prstGeom prst="rect">
          <a:avLst/>
        </a:prstGeom>
        <a:noFill/>
        <a:ln w="9525">
          <a:noFill/>
        </a:ln>
      </xdr:spPr>
    </xdr:sp>
    <xdr:clientData/>
  </xdr:twoCellAnchor>
  <xdr:twoCellAnchor editAs="oneCell">
    <xdr:from>
      <xdr:col>3</xdr:col>
      <xdr:colOff>0</xdr:colOff>
      <xdr:row>32</xdr:row>
      <xdr:rowOff>0</xdr:rowOff>
    </xdr:from>
    <xdr:to>
      <xdr:col>3</xdr:col>
      <xdr:colOff>81280</xdr:colOff>
      <xdr:row>32</xdr:row>
      <xdr:rowOff>741680</xdr:rowOff>
    </xdr:to>
    <xdr:sp>
      <xdr:nvSpPr>
        <xdr:cNvPr id="1502" name="Text Box 9540"/>
        <xdr:cNvSpPr txBox="1"/>
      </xdr:nvSpPr>
      <xdr:spPr>
        <a:xfrm>
          <a:off x="2303145" y="25615900"/>
          <a:ext cx="81280" cy="741680"/>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0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0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0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0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0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0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0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1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11"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1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1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1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1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1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1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1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1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1523"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2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1534"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5"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6"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7"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8"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39"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40"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41"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42"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43"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666115</xdr:rowOff>
    </xdr:to>
    <xdr:sp>
      <xdr:nvSpPr>
        <xdr:cNvPr id="1544" name="Text Box 9540"/>
        <xdr:cNvSpPr txBox="1"/>
      </xdr:nvSpPr>
      <xdr:spPr>
        <a:xfrm>
          <a:off x="5269230" y="25615900"/>
          <a:ext cx="79375" cy="666115"/>
        </a:xfrm>
        <a:prstGeom prst="rect">
          <a:avLst/>
        </a:prstGeom>
        <a:noFill/>
        <a:ln w="9525">
          <a:noFill/>
        </a:ln>
      </xdr:spPr>
    </xdr:sp>
    <xdr:clientData/>
  </xdr:twoCellAnchor>
  <xdr:twoCellAnchor editAs="oneCell">
    <xdr:from>
      <xdr:col>7</xdr:col>
      <xdr:colOff>10160</xdr:colOff>
      <xdr:row>32</xdr:row>
      <xdr:rowOff>0</xdr:rowOff>
    </xdr:from>
    <xdr:to>
      <xdr:col>7</xdr:col>
      <xdr:colOff>89535</xdr:colOff>
      <xdr:row>32</xdr:row>
      <xdr:rowOff>666115</xdr:rowOff>
    </xdr:to>
    <xdr:sp>
      <xdr:nvSpPr>
        <xdr:cNvPr id="1545" name="Text Box 9540"/>
        <xdr:cNvSpPr txBox="1"/>
      </xdr:nvSpPr>
      <xdr:spPr>
        <a:xfrm>
          <a:off x="5279390" y="25615900"/>
          <a:ext cx="79375" cy="666115"/>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46"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47"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48"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49"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50"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51"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52"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53"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54"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55"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10795</xdr:colOff>
      <xdr:row>32</xdr:row>
      <xdr:rowOff>0</xdr:rowOff>
    </xdr:from>
    <xdr:to>
      <xdr:col>7</xdr:col>
      <xdr:colOff>89535</xdr:colOff>
      <xdr:row>32</xdr:row>
      <xdr:rowOff>670560</xdr:rowOff>
    </xdr:to>
    <xdr:sp>
      <xdr:nvSpPr>
        <xdr:cNvPr id="1556" name="Text Box 9540"/>
        <xdr:cNvSpPr txBox="1"/>
      </xdr:nvSpPr>
      <xdr:spPr>
        <a:xfrm>
          <a:off x="5280025" y="25615900"/>
          <a:ext cx="7874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57"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58"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59"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60"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61"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62"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63"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64"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65"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0</xdr:colOff>
      <xdr:row>32</xdr:row>
      <xdr:rowOff>0</xdr:rowOff>
    </xdr:from>
    <xdr:to>
      <xdr:col>7</xdr:col>
      <xdr:colOff>81280</xdr:colOff>
      <xdr:row>32</xdr:row>
      <xdr:rowOff>670560</xdr:rowOff>
    </xdr:to>
    <xdr:sp>
      <xdr:nvSpPr>
        <xdr:cNvPr id="1566" name="Text Box 9540"/>
        <xdr:cNvSpPr txBox="1"/>
      </xdr:nvSpPr>
      <xdr:spPr>
        <a:xfrm>
          <a:off x="5269230" y="25615900"/>
          <a:ext cx="81280" cy="670560"/>
        </a:xfrm>
        <a:prstGeom prst="rect">
          <a:avLst/>
        </a:prstGeom>
        <a:noFill/>
        <a:ln w="9525">
          <a:noFill/>
        </a:ln>
      </xdr:spPr>
    </xdr:sp>
    <xdr:clientData/>
  </xdr:twoCellAnchor>
  <xdr:twoCellAnchor editAs="oneCell">
    <xdr:from>
      <xdr:col>7</xdr:col>
      <xdr:colOff>10795</xdr:colOff>
      <xdr:row>32</xdr:row>
      <xdr:rowOff>0</xdr:rowOff>
    </xdr:from>
    <xdr:to>
      <xdr:col>7</xdr:col>
      <xdr:colOff>89535</xdr:colOff>
      <xdr:row>32</xdr:row>
      <xdr:rowOff>670560</xdr:rowOff>
    </xdr:to>
    <xdr:sp>
      <xdr:nvSpPr>
        <xdr:cNvPr id="1567" name="Text Box 9540"/>
        <xdr:cNvSpPr txBox="1"/>
      </xdr:nvSpPr>
      <xdr:spPr>
        <a:xfrm>
          <a:off x="5280025" y="25615900"/>
          <a:ext cx="78740" cy="670560"/>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568"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569"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570"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571"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572"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72390</xdr:colOff>
      <xdr:row>32</xdr:row>
      <xdr:rowOff>690245</xdr:rowOff>
    </xdr:to>
    <xdr:sp>
      <xdr:nvSpPr>
        <xdr:cNvPr id="1573" name="Text Box 9540"/>
        <xdr:cNvSpPr txBox="1"/>
      </xdr:nvSpPr>
      <xdr:spPr>
        <a:xfrm>
          <a:off x="5269230" y="25615900"/>
          <a:ext cx="72390" cy="69024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74"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75"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76"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77"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78"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79"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80" name="Text Box 9540"/>
        <xdr:cNvSpPr txBox="1"/>
      </xdr:nvSpPr>
      <xdr:spPr>
        <a:xfrm>
          <a:off x="5269230" y="25615900"/>
          <a:ext cx="79375" cy="716915"/>
        </a:xfrm>
        <a:prstGeom prst="rect">
          <a:avLst/>
        </a:prstGeom>
        <a:noFill/>
        <a:ln w="9525">
          <a:noFill/>
        </a:ln>
      </xdr:spPr>
    </xdr:sp>
    <xdr:clientData/>
  </xdr:twoCellAnchor>
  <xdr:twoCellAnchor editAs="oneCell">
    <xdr:from>
      <xdr:col>7</xdr:col>
      <xdr:colOff>0</xdr:colOff>
      <xdr:row>32</xdr:row>
      <xdr:rowOff>0</xdr:rowOff>
    </xdr:from>
    <xdr:to>
      <xdr:col>7</xdr:col>
      <xdr:colOff>79375</xdr:colOff>
      <xdr:row>32</xdr:row>
      <xdr:rowOff>716915</xdr:rowOff>
    </xdr:to>
    <xdr:sp>
      <xdr:nvSpPr>
        <xdr:cNvPr id="1581" name="Text Box 9540"/>
        <xdr:cNvSpPr txBox="1"/>
      </xdr:nvSpPr>
      <xdr:spPr>
        <a:xfrm>
          <a:off x="5269230" y="25615900"/>
          <a:ext cx="79375" cy="716915"/>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8"/>
  <sheetViews>
    <sheetView tabSelected="1" workbookViewId="0">
      <selection activeCell="A1" sqref="A1:W1"/>
    </sheetView>
  </sheetViews>
  <sheetFormatPr defaultColWidth="9" defaultRowHeight="13.5"/>
  <cols>
    <col min="1" max="1" width="4.6" style="2" customWidth="1"/>
    <col min="2" max="2" width="10.5" style="2" customWidth="1"/>
    <col min="3" max="3" width="15.125" style="2" customWidth="1"/>
    <col min="4" max="4" width="7.75" style="2" customWidth="1"/>
    <col min="5" max="5" width="12.8" style="2" customWidth="1"/>
    <col min="6" max="6" width="5.375" style="2" customWidth="1"/>
    <col min="7" max="7" width="13" style="2" customWidth="1"/>
    <col min="8" max="8" width="56.4833333333333" style="2" customWidth="1"/>
    <col min="9" max="9" width="6.75" style="2" customWidth="1"/>
    <col min="10" max="10" width="7" style="2" customWidth="1"/>
    <col min="11" max="11" width="10.4416666666667" style="2" customWidth="1"/>
    <col min="12" max="12" width="10.1916666666667" style="2" customWidth="1"/>
    <col min="13" max="13" width="6.28333333333333" style="2" customWidth="1"/>
    <col min="14" max="14" width="7" style="2" customWidth="1"/>
    <col min="15" max="15" width="6.325" style="2" customWidth="1"/>
    <col min="16" max="16" width="4.55833333333333" style="2" customWidth="1"/>
    <col min="17" max="17" width="8.125" style="2" customWidth="1"/>
    <col min="18" max="18" width="6.69166666666667" style="2" customWidth="1"/>
    <col min="19" max="19" width="39.3166666666667" style="3" customWidth="1"/>
    <col min="20" max="20" width="6.375" style="2" customWidth="1"/>
    <col min="21" max="21" width="8.75" style="2" customWidth="1"/>
    <col min="22" max="22" width="6.625" style="2" customWidth="1"/>
    <col min="23" max="16384" width="9" style="2"/>
  </cols>
  <sheetData>
    <row r="1" ht="30" customHeight="1" spans="1:23">
      <c r="A1" s="4" t="s">
        <v>0</v>
      </c>
      <c r="B1" s="4"/>
      <c r="C1" s="4"/>
      <c r="D1" s="4"/>
      <c r="E1" s="4"/>
      <c r="F1" s="4"/>
      <c r="G1" s="4"/>
      <c r="H1" s="4"/>
      <c r="I1" s="4"/>
      <c r="J1" s="4"/>
      <c r="K1" s="4"/>
      <c r="L1" s="4"/>
      <c r="M1" s="4"/>
      <c r="N1" s="4"/>
      <c r="O1" s="4"/>
      <c r="P1" s="4"/>
      <c r="Q1" s="4"/>
      <c r="R1" s="4"/>
      <c r="S1" s="4"/>
      <c r="T1" s="4"/>
      <c r="U1" s="4"/>
      <c r="V1" s="4"/>
      <c r="W1" s="4"/>
    </row>
    <row r="2" s="1" customFormat="1" ht="26" customHeight="1" spans="1:21">
      <c r="A2" s="5" t="s">
        <v>1</v>
      </c>
      <c r="B2" s="5"/>
      <c r="C2" s="5"/>
      <c r="D2" s="5"/>
      <c r="E2" s="5"/>
      <c r="F2" s="5"/>
      <c r="G2" s="5"/>
      <c r="H2" s="6"/>
      <c r="I2" s="6"/>
      <c r="J2" s="6"/>
      <c r="K2" s="6"/>
      <c r="L2" s="6"/>
      <c r="M2" s="6" t="s">
        <v>2</v>
      </c>
      <c r="N2" s="6"/>
      <c r="O2" s="6"/>
      <c r="P2" s="6"/>
      <c r="Q2" s="6"/>
      <c r="R2" s="6"/>
      <c r="S2" s="6"/>
      <c r="T2" s="6"/>
      <c r="U2" s="6"/>
    </row>
    <row r="3" ht="20" customHeight="1" spans="1:23">
      <c r="A3" s="7" t="s">
        <v>3</v>
      </c>
      <c r="B3" s="8" t="s">
        <v>4</v>
      </c>
      <c r="C3" s="7" t="s">
        <v>5</v>
      </c>
      <c r="D3" s="7" t="s">
        <v>6</v>
      </c>
      <c r="E3" s="7" t="s">
        <v>7</v>
      </c>
      <c r="F3" s="7" t="s">
        <v>8</v>
      </c>
      <c r="G3" s="7" t="s">
        <v>9</v>
      </c>
      <c r="H3" s="7" t="s">
        <v>10</v>
      </c>
      <c r="I3" s="7" t="s">
        <v>11</v>
      </c>
      <c r="J3" s="7" t="s">
        <v>12</v>
      </c>
      <c r="K3" s="8" t="s">
        <v>13</v>
      </c>
      <c r="L3" s="42" t="s">
        <v>14</v>
      </c>
      <c r="M3" s="43"/>
      <c r="N3" s="43"/>
      <c r="O3" s="43"/>
      <c r="P3" s="44"/>
      <c r="Q3" s="7" t="s">
        <v>15</v>
      </c>
      <c r="R3" s="7" t="s">
        <v>16</v>
      </c>
      <c r="S3" s="7" t="s">
        <v>17</v>
      </c>
      <c r="T3" s="42" t="s">
        <v>18</v>
      </c>
      <c r="U3" s="44"/>
      <c r="V3" s="43" t="s">
        <v>19</v>
      </c>
      <c r="W3" s="44"/>
    </row>
    <row r="4" ht="46" customHeight="1" spans="1:23">
      <c r="A4" s="7"/>
      <c r="B4" s="9"/>
      <c r="C4" s="7"/>
      <c r="D4" s="7"/>
      <c r="E4" s="7"/>
      <c r="F4" s="7"/>
      <c r="G4" s="7"/>
      <c r="H4" s="7"/>
      <c r="I4" s="7"/>
      <c r="J4" s="7"/>
      <c r="K4" s="9"/>
      <c r="L4" s="7" t="s">
        <v>20</v>
      </c>
      <c r="M4" s="7" t="s">
        <v>21</v>
      </c>
      <c r="N4" s="7" t="s">
        <v>22</v>
      </c>
      <c r="O4" s="7" t="s">
        <v>23</v>
      </c>
      <c r="P4" s="7" t="s">
        <v>24</v>
      </c>
      <c r="Q4" s="7"/>
      <c r="R4" s="7"/>
      <c r="S4" s="7"/>
      <c r="T4" s="7" t="s">
        <v>25</v>
      </c>
      <c r="U4" s="7" t="s">
        <v>26</v>
      </c>
      <c r="V4" s="7" t="s">
        <v>27</v>
      </c>
      <c r="W4" s="7" t="s">
        <v>28</v>
      </c>
    </row>
    <row r="5" s="1" customFormat="1" ht="89" customHeight="1" spans="1:23">
      <c r="A5" s="10">
        <v>1</v>
      </c>
      <c r="B5" s="10" t="s">
        <v>29</v>
      </c>
      <c r="C5" s="11" t="s">
        <v>30</v>
      </c>
      <c r="D5" s="11" t="s">
        <v>31</v>
      </c>
      <c r="E5" s="11" t="s">
        <v>32</v>
      </c>
      <c r="F5" s="11" t="s">
        <v>33</v>
      </c>
      <c r="G5" s="11" t="s">
        <v>34</v>
      </c>
      <c r="H5" s="12" t="s">
        <v>35</v>
      </c>
      <c r="I5" s="11" t="s">
        <v>36</v>
      </c>
      <c r="J5" s="45">
        <v>9.7</v>
      </c>
      <c r="K5" s="46">
        <v>87.3</v>
      </c>
      <c r="L5" s="46">
        <v>87.3</v>
      </c>
      <c r="M5" s="11"/>
      <c r="N5" s="11"/>
      <c r="O5" s="11"/>
      <c r="P5" s="11"/>
      <c r="Q5" s="11" t="s">
        <v>37</v>
      </c>
      <c r="R5" s="11" t="s">
        <v>38</v>
      </c>
      <c r="S5" s="11" t="s">
        <v>39</v>
      </c>
      <c r="T5" s="11">
        <v>1682</v>
      </c>
      <c r="U5" s="11">
        <v>221</v>
      </c>
      <c r="V5" s="11">
        <v>6346</v>
      </c>
      <c r="W5" s="11">
        <v>851</v>
      </c>
    </row>
    <row r="6" s="1" customFormat="1" ht="84" customHeight="1" spans="1:23">
      <c r="A6" s="10">
        <v>2</v>
      </c>
      <c r="B6" s="10" t="s">
        <v>40</v>
      </c>
      <c r="C6" s="11" t="s">
        <v>41</v>
      </c>
      <c r="D6" s="11" t="s">
        <v>31</v>
      </c>
      <c r="E6" s="11" t="s">
        <v>32</v>
      </c>
      <c r="F6" s="11" t="s">
        <v>33</v>
      </c>
      <c r="G6" s="11" t="s">
        <v>42</v>
      </c>
      <c r="H6" s="12" t="s">
        <v>43</v>
      </c>
      <c r="I6" s="11" t="s">
        <v>36</v>
      </c>
      <c r="J6" s="45">
        <v>7.2</v>
      </c>
      <c r="K6" s="46">
        <v>64.8</v>
      </c>
      <c r="L6" s="46">
        <v>64.8</v>
      </c>
      <c r="M6" s="11"/>
      <c r="N6" s="11"/>
      <c r="O6" s="11"/>
      <c r="P6" s="11"/>
      <c r="Q6" s="11" t="s">
        <v>37</v>
      </c>
      <c r="R6" s="11" t="s">
        <v>38</v>
      </c>
      <c r="S6" s="11" t="s">
        <v>39</v>
      </c>
      <c r="T6" s="11">
        <v>991</v>
      </c>
      <c r="U6" s="11">
        <v>137</v>
      </c>
      <c r="V6" s="11">
        <v>4034</v>
      </c>
      <c r="W6" s="11">
        <v>521</v>
      </c>
    </row>
    <row r="7" s="1" customFormat="1" ht="82" customHeight="1" spans="1:23">
      <c r="A7" s="10">
        <v>3</v>
      </c>
      <c r="B7" s="10" t="s">
        <v>44</v>
      </c>
      <c r="C7" s="13" t="s">
        <v>45</v>
      </c>
      <c r="D7" s="13" t="s">
        <v>46</v>
      </c>
      <c r="E7" s="13" t="s">
        <v>47</v>
      </c>
      <c r="F7" s="13" t="s">
        <v>33</v>
      </c>
      <c r="G7" s="13" t="s">
        <v>48</v>
      </c>
      <c r="H7" s="14" t="s">
        <v>49</v>
      </c>
      <c r="I7" s="13" t="s">
        <v>50</v>
      </c>
      <c r="J7" s="13">
        <v>5000</v>
      </c>
      <c r="K7" s="47">
        <v>82.88</v>
      </c>
      <c r="L7" s="47">
        <v>82.88</v>
      </c>
      <c r="M7" s="13"/>
      <c r="N7" s="13"/>
      <c r="O7" s="13"/>
      <c r="P7" s="13"/>
      <c r="Q7" s="11" t="s">
        <v>37</v>
      </c>
      <c r="R7" s="11" t="s">
        <v>38</v>
      </c>
      <c r="S7" s="13" t="s">
        <v>51</v>
      </c>
      <c r="T7" s="11">
        <v>902</v>
      </c>
      <c r="U7" s="11">
        <v>208</v>
      </c>
      <c r="V7" s="11">
        <v>3142</v>
      </c>
      <c r="W7" s="11">
        <v>801</v>
      </c>
    </row>
    <row r="8" ht="30" customHeight="1" spans="1:23">
      <c r="A8" s="15" t="s">
        <v>52</v>
      </c>
      <c r="B8" s="16"/>
      <c r="C8" s="16"/>
      <c r="D8" s="16"/>
      <c r="E8" s="16"/>
      <c r="F8" s="16"/>
      <c r="G8" s="17"/>
      <c r="H8" s="18"/>
      <c r="I8" s="41"/>
      <c r="J8" s="41"/>
      <c r="K8" s="48">
        <f>SUM(K5:K7)</f>
        <v>234.98</v>
      </c>
      <c r="L8" s="48">
        <f>SUM(L5:L7)</f>
        <v>234.98</v>
      </c>
      <c r="M8" s="41"/>
      <c r="N8" s="41"/>
      <c r="O8" s="41"/>
      <c r="P8" s="41"/>
      <c r="Q8" s="41"/>
      <c r="R8" s="41"/>
      <c r="S8" s="41"/>
      <c r="T8" s="41"/>
      <c r="U8" s="77"/>
      <c r="V8" s="77"/>
      <c r="W8" s="77"/>
    </row>
    <row r="9" s="2" customFormat="1" ht="75" customHeight="1" spans="1:23">
      <c r="A9" s="10">
        <v>4</v>
      </c>
      <c r="B9" s="10" t="s">
        <v>53</v>
      </c>
      <c r="C9" s="19" t="s">
        <v>54</v>
      </c>
      <c r="D9" s="19" t="s">
        <v>31</v>
      </c>
      <c r="E9" s="19" t="s">
        <v>55</v>
      </c>
      <c r="F9" s="19" t="s">
        <v>33</v>
      </c>
      <c r="G9" s="19" t="s">
        <v>56</v>
      </c>
      <c r="H9" s="20" t="s">
        <v>57</v>
      </c>
      <c r="I9" s="19" t="s">
        <v>58</v>
      </c>
      <c r="J9" s="19">
        <v>443</v>
      </c>
      <c r="K9" s="49">
        <v>239.04</v>
      </c>
      <c r="L9" s="49">
        <v>239.04</v>
      </c>
      <c r="M9" s="21"/>
      <c r="N9" s="21"/>
      <c r="O9" s="21"/>
      <c r="P9" s="21"/>
      <c r="Q9" s="19" t="s">
        <v>59</v>
      </c>
      <c r="R9" s="19" t="s">
        <v>60</v>
      </c>
      <c r="S9" s="19" t="s">
        <v>61</v>
      </c>
      <c r="T9" s="19">
        <v>2720</v>
      </c>
      <c r="U9" s="19">
        <v>37</v>
      </c>
      <c r="V9" s="19">
        <v>9315</v>
      </c>
      <c r="W9" s="19">
        <v>133</v>
      </c>
    </row>
    <row r="10" s="2" customFormat="1" ht="105" customHeight="1" spans="1:23">
      <c r="A10" s="10">
        <v>5</v>
      </c>
      <c r="B10" s="10" t="s">
        <v>62</v>
      </c>
      <c r="C10" s="19" t="s">
        <v>63</v>
      </c>
      <c r="D10" s="19" t="s">
        <v>31</v>
      </c>
      <c r="E10" s="19" t="s">
        <v>64</v>
      </c>
      <c r="F10" s="21" t="s">
        <v>33</v>
      </c>
      <c r="G10" s="19" t="s">
        <v>65</v>
      </c>
      <c r="H10" s="20" t="s">
        <v>66</v>
      </c>
      <c r="I10" s="19" t="s">
        <v>67</v>
      </c>
      <c r="J10" s="19">
        <v>4</v>
      </c>
      <c r="K10" s="50">
        <v>111.6</v>
      </c>
      <c r="L10" s="50">
        <v>111.6</v>
      </c>
      <c r="M10" s="21"/>
      <c r="N10" s="21"/>
      <c r="O10" s="21"/>
      <c r="P10" s="21"/>
      <c r="Q10" s="19" t="s">
        <v>59</v>
      </c>
      <c r="R10" s="19" t="s">
        <v>60</v>
      </c>
      <c r="S10" s="19" t="s">
        <v>68</v>
      </c>
      <c r="T10" s="19">
        <v>1697</v>
      </c>
      <c r="U10" s="19">
        <v>135</v>
      </c>
      <c r="V10" s="19">
        <v>6413</v>
      </c>
      <c r="W10" s="19">
        <v>529</v>
      </c>
    </row>
    <row r="11" ht="77" customHeight="1" spans="1:23">
      <c r="A11" s="10">
        <v>6</v>
      </c>
      <c r="B11" s="10" t="s">
        <v>69</v>
      </c>
      <c r="C11" s="19" t="s">
        <v>70</v>
      </c>
      <c r="D11" s="19" t="s">
        <v>31</v>
      </c>
      <c r="E11" s="19" t="s">
        <v>55</v>
      </c>
      <c r="F11" s="19" t="s">
        <v>33</v>
      </c>
      <c r="G11" s="19" t="s">
        <v>71</v>
      </c>
      <c r="H11" s="20" t="s">
        <v>72</v>
      </c>
      <c r="I11" s="19" t="s">
        <v>58</v>
      </c>
      <c r="J11" s="19">
        <v>371</v>
      </c>
      <c r="K11" s="49">
        <v>169.08</v>
      </c>
      <c r="L11" s="49">
        <v>169.08</v>
      </c>
      <c r="M11" s="21"/>
      <c r="N11" s="21"/>
      <c r="O11" s="21"/>
      <c r="P11" s="21"/>
      <c r="Q11" s="19" t="s">
        <v>59</v>
      </c>
      <c r="R11" s="19" t="s">
        <v>60</v>
      </c>
      <c r="S11" s="19" t="s">
        <v>61</v>
      </c>
      <c r="T11" s="19">
        <v>2708</v>
      </c>
      <c r="U11" s="19">
        <v>41</v>
      </c>
      <c r="V11" s="19">
        <v>10755</v>
      </c>
      <c r="W11" s="19">
        <v>130</v>
      </c>
    </row>
    <row r="12" ht="30" customHeight="1" spans="1:23">
      <c r="A12" s="15" t="s">
        <v>73</v>
      </c>
      <c r="B12" s="16"/>
      <c r="C12" s="16"/>
      <c r="D12" s="16"/>
      <c r="E12" s="16"/>
      <c r="F12" s="16"/>
      <c r="G12" s="17"/>
      <c r="H12" s="18"/>
      <c r="I12" s="41"/>
      <c r="J12" s="41"/>
      <c r="K12" s="48">
        <f>SUM(K9:K11)</f>
        <v>519.72</v>
      </c>
      <c r="L12" s="48">
        <f>SUM(L9:L11)</f>
        <v>519.72</v>
      </c>
      <c r="M12" s="41"/>
      <c r="N12" s="41"/>
      <c r="O12" s="41"/>
      <c r="P12" s="41"/>
      <c r="Q12" s="41"/>
      <c r="R12" s="41"/>
      <c r="S12" s="41"/>
      <c r="T12" s="41"/>
      <c r="U12" s="78"/>
      <c r="V12" s="78"/>
      <c r="W12" s="78"/>
    </row>
    <row r="13" ht="63" customHeight="1" spans="1:23">
      <c r="A13" s="10">
        <v>7</v>
      </c>
      <c r="B13" s="10" t="s">
        <v>74</v>
      </c>
      <c r="C13" s="19" t="s">
        <v>75</v>
      </c>
      <c r="D13" s="19" t="s">
        <v>46</v>
      </c>
      <c r="E13" s="19" t="s">
        <v>76</v>
      </c>
      <c r="F13" s="19" t="s">
        <v>33</v>
      </c>
      <c r="G13" s="19" t="s">
        <v>77</v>
      </c>
      <c r="H13" s="20" t="s">
        <v>78</v>
      </c>
      <c r="I13" s="19" t="s">
        <v>79</v>
      </c>
      <c r="J13" s="19">
        <v>3</v>
      </c>
      <c r="K13" s="50">
        <v>87.3</v>
      </c>
      <c r="L13" s="50">
        <v>87.3</v>
      </c>
      <c r="M13" s="50"/>
      <c r="N13" s="50"/>
      <c r="O13" s="50"/>
      <c r="P13" s="50"/>
      <c r="Q13" s="19" t="s">
        <v>80</v>
      </c>
      <c r="R13" s="19" t="s">
        <v>81</v>
      </c>
      <c r="S13" s="19" t="s">
        <v>82</v>
      </c>
      <c r="T13" s="19">
        <v>1502</v>
      </c>
      <c r="U13" s="21">
        <v>118</v>
      </c>
      <c r="V13" s="19">
        <v>5415</v>
      </c>
      <c r="W13" s="21">
        <v>457</v>
      </c>
    </row>
    <row r="14" ht="60" customHeight="1" spans="1:23">
      <c r="A14" s="10">
        <v>8</v>
      </c>
      <c r="B14" s="10" t="s">
        <v>83</v>
      </c>
      <c r="C14" s="19" t="s">
        <v>84</v>
      </c>
      <c r="D14" s="19" t="s">
        <v>46</v>
      </c>
      <c r="E14" s="19" t="s">
        <v>76</v>
      </c>
      <c r="F14" s="19" t="s">
        <v>33</v>
      </c>
      <c r="G14" s="19" t="s">
        <v>85</v>
      </c>
      <c r="H14" s="20" t="s">
        <v>86</v>
      </c>
      <c r="I14" s="19" t="s">
        <v>79</v>
      </c>
      <c r="J14" s="19">
        <v>1</v>
      </c>
      <c r="K14" s="51">
        <v>27</v>
      </c>
      <c r="L14" s="51">
        <v>27</v>
      </c>
      <c r="M14" s="19"/>
      <c r="N14" s="19"/>
      <c r="O14" s="19"/>
      <c r="P14" s="19"/>
      <c r="Q14" s="19" t="s">
        <v>80</v>
      </c>
      <c r="R14" s="19" t="s">
        <v>81</v>
      </c>
      <c r="S14" s="19" t="s">
        <v>87</v>
      </c>
      <c r="T14" s="19">
        <v>324</v>
      </c>
      <c r="U14" s="19">
        <v>66</v>
      </c>
      <c r="V14" s="19">
        <v>1081</v>
      </c>
      <c r="W14" s="19">
        <v>255</v>
      </c>
    </row>
    <row r="15" ht="30" customHeight="1" spans="1:23">
      <c r="A15" s="15" t="s">
        <v>88</v>
      </c>
      <c r="B15" s="16"/>
      <c r="C15" s="16"/>
      <c r="D15" s="16"/>
      <c r="E15" s="16"/>
      <c r="F15" s="16"/>
      <c r="G15" s="17"/>
      <c r="H15" s="18"/>
      <c r="I15" s="41"/>
      <c r="J15" s="41"/>
      <c r="K15" s="52">
        <f>SUM(K13:K14)</f>
        <v>114.3</v>
      </c>
      <c r="L15" s="52">
        <f>SUM(L13:L14)</f>
        <v>114.3</v>
      </c>
      <c r="M15" s="41"/>
      <c r="N15" s="41"/>
      <c r="O15" s="41"/>
      <c r="P15" s="41"/>
      <c r="Q15" s="41"/>
      <c r="R15" s="41"/>
      <c r="S15" s="41"/>
      <c r="T15" s="41"/>
      <c r="U15" s="77"/>
      <c r="V15" s="77"/>
      <c r="W15" s="77"/>
    </row>
    <row r="16" ht="100" customHeight="1" spans="1:23">
      <c r="A16" s="10">
        <v>9</v>
      </c>
      <c r="B16" s="10" t="s">
        <v>89</v>
      </c>
      <c r="C16" s="13" t="s">
        <v>90</v>
      </c>
      <c r="D16" s="13" t="s">
        <v>31</v>
      </c>
      <c r="E16" s="13" t="s">
        <v>55</v>
      </c>
      <c r="F16" s="13" t="s">
        <v>33</v>
      </c>
      <c r="G16" s="13" t="s">
        <v>91</v>
      </c>
      <c r="H16" s="14" t="s">
        <v>92</v>
      </c>
      <c r="I16" s="13" t="s">
        <v>58</v>
      </c>
      <c r="J16" s="13">
        <v>444</v>
      </c>
      <c r="K16" s="53">
        <v>81.4</v>
      </c>
      <c r="L16" s="53">
        <v>81.4</v>
      </c>
      <c r="M16" s="45"/>
      <c r="N16" s="45"/>
      <c r="O16" s="45"/>
      <c r="P16" s="45"/>
      <c r="Q16" s="13" t="s">
        <v>93</v>
      </c>
      <c r="R16" s="13" t="s">
        <v>94</v>
      </c>
      <c r="S16" s="13" t="s">
        <v>95</v>
      </c>
      <c r="T16" s="45">
        <v>5122</v>
      </c>
      <c r="U16" s="45">
        <v>17</v>
      </c>
      <c r="V16" s="45">
        <v>15947</v>
      </c>
      <c r="W16" s="45">
        <v>53</v>
      </c>
    </row>
    <row r="17" ht="30" customHeight="1" spans="1:23">
      <c r="A17" s="15" t="s">
        <v>96</v>
      </c>
      <c r="B17" s="16"/>
      <c r="C17" s="16"/>
      <c r="D17" s="16"/>
      <c r="E17" s="16"/>
      <c r="F17" s="16"/>
      <c r="G17" s="17"/>
      <c r="H17" s="18"/>
      <c r="I17" s="41"/>
      <c r="J17" s="41"/>
      <c r="K17" s="52">
        <f>SUM(K16:K16)</f>
        <v>81.4</v>
      </c>
      <c r="L17" s="52">
        <f>SUM(L16:L16)</f>
        <v>81.4</v>
      </c>
      <c r="M17" s="41"/>
      <c r="N17" s="41"/>
      <c r="O17" s="41"/>
      <c r="P17" s="41"/>
      <c r="Q17" s="41"/>
      <c r="R17" s="41"/>
      <c r="S17" s="41"/>
      <c r="T17" s="41"/>
      <c r="U17" s="77"/>
      <c r="V17" s="77"/>
      <c r="W17" s="77"/>
    </row>
    <row r="18" ht="78" customHeight="1" spans="1:23">
      <c r="A18" s="10">
        <v>10</v>
      </c>
      <c r="B18" s="10" t="s">
        <v>97</v>
      </c>
      <c r="C18" s="22" t="s">
        <v>98</v>
      </c>
      <c r="D18" s="22" t="s">
        <v>31</v>
      </c>
      <c r="E18" s="22" t="s">
        <v>64</v>
      </c>
      <c r="F18" s="22" t="s">
        <v>33</v>
      </c>
      <c r="G18" s="23" t="s">
        <v>99</v>
      </c>
      <c r="H18" s="24" t="s">
        <v>100</v>
      </c>
      <c r="I18" s="19" t="s">
        <v>101</v>
      </c>
      <c r="J18" s="19">
        <v>2</v>
      </c>
      <c r="K18" s="49">
        <v>111.55</v>
      </c>
      <c r="L18" s="49">
        <v>111.55</v>
      </c>
      <c r="M18" s="19"/>
      <c r="N18" s="19"/>
      <c r="O18" s="19"/>
      <c r="P18" s="22"/>
      <c r="Q18" s="79" t="s">
        <v>102</v>
      </c>
      <c r="R18" s="79" t="s">
        <v>103</v>
      </c>
      <c r="S18" s="22" t="s">
        <v>104</v>
      </c>
      <c r="T18" s="19">
        <v>1651</v>
      </c>
      <c r="U18" s="19">
        <v>1</v>
      </c>
      <c r="V18" s="19">
        <v>6458</v>
      </c>
      <c r="W18" s="19">
        <v>3</v>
      </c>
    </row>
    <row r="19" ht="30" customHeight="1" spans="1:23">
      <c r="A19" s="15" t="s">
        <v>105</v>
      </c>
      <c r="B19" s="16"/>
      <c r="C19" s="16"/>
      <c r="D19" s="16"/>
      <c r="E19" s="16"/>
      <c r="F19" s="16"/>
      <c r="G19" s="17"/>
      <c r="H19" s="18"/>
      <c r="I19" s="41"/>
      <c r="J19" s="41"/>
      <c r="K19" s="48">
        <f>SUM(K18:K18)</f>
        <v>111.55</v>
      </c>
      <c r="L19" s="48">
        <f>SUM(L18:L18)</f>
        <v>111.55</v>
      </c>
      <c r="M19" s="41"/>
      <c r="N19" s="41"/>
      <c r="O19" s="41"/>
      <c r="P19" s="41"/>
      <c r="Q19" s="41"/>
      <c r="R19" s="41"/>
      <c r="S19" s="41"/>
      <c r="T19" s="41"/>
      <c r="U19" s="77"/>
      <c r="V19" s="77"/>
      <c r="W19" s="77"/>
    </row>
    <row r="20" s="2" customFormat="1" ht="95" customHeight="1" spans="1:23">
      <c r="A20" s="10">
        <v>11</v>
      </c>
      <c r="B20" s="10" t="s">
        <v>106</v>
      </c>
      <c r="C20" s="25" t="s">
        <v>107</v>
      </c>
      <c r="D20" s="26" t="s">
        <v>31</v>
      </c>
      <c r="E20" s="26" t="s">
        <v>64</v>
      </c>
      <c r="F20" s="27" t="s">
        <v>33</v>
      </c>
      <c r="G20" s="28" t="s">
        <v>108</v>
      </c>
      <c r="H20" s="29" t="s">
        <v>109</v>
      </c>
      <c r="I20" s="28" t="s">
        <v>110</v>
      </c>
      <c r="J20" s="28" t="s">
        <v>111</v>
      </c>
      <c r="K20" s="54">
        <v>32.3</v>
      </c>
      <c r="L20" s="54">
        <v>32.3</v>
      </c>
      <c r="M20" s="55"/>
      <c r="N20" s="55"/>
      <c r="O20" s="55"/>
      <c r="P20" s="55"/>
      <c r="Q20" s="55" t="s">
        <v>112</v>
      </c>
      <c r="R20" s="55" t="s">
        <v>113</v>
      </c>
      <c r="S20" s="25" t="s">
        <v>114</v>
      </c>
      <c r="T20" s="80">
        <v>3287</v>
      </c>
      <c r="U20" s="25">
        <v>9</v>
      </c>
      <c r="V20" s="25">
        <v>9911</v>
      </c>
      <c r="W20" s="25">
        <v>24</v>
      </c>
    </row>
    <row r="21" s="2" customFormat="1" ht="66" customHeight="1" spans="1:23">
      <c r="A21" s="10">
        <v>12</v>
      </c>
      <c r="B21" s="10" t="s">
        <v>115</v>
      </c>
      <c r="C21" s="28" t="s">
        <v>116</v>
      </c>
      <c r="D21" s="28" t="s">
        <v>31</v>
      </c>
      <c r="E21" s="28" t="s">
        <v>117</v>
      </c>
      <c r="F21" s="27" t="s">
        <v>33</v>
      </c>
      <c r="G21" s="28" t="s">
        <v>118</v>
      </c>
      <c r="H21" s="29" t="s">
        <v>119</v>
      </c>
      <c r="I21" s="28" t="s">
        <v>36</v>
      </c>
      <c r="J21" s="28">
        <v>1.1</v>
      </c>
      <c r="K21" s="56">
        <v>49.95</v>
      </c>
      <c r="L21" s="56">
        <v>49.95</v>
      </c>
      <c r="M21" s="55"/>
      <c r="N21" s="55"/>
      <c r="O21" s="55"/>
      <c r="P21" s="55"/>
      <c r="Q21" s="55" t="s">
        <v>112</v>
      </c>
      <c r="R21" s="55" t="s">
        <v>113</v>
      </c>
      <c r="S21" s="25" t="s">
        <v>120</v>
      </c>
      <c r="T21" s="80">
        <v>335</v>
      </c>
      <c r="U21" s="25">
        <v>1</v>
      </c>
      <c r="V21" s="25">
        <v>1324</v>
      </c>
      <c r="W21" s="25">
        <v>4</v>
      </c>
    </row>
    <row r="22" s="2" customFormat="1" ht="192" customHeight="1" spans="1:23">
      <c r="A22" s="10">
        <v>13</v>
      </c>
      <c r="B22" s="10" t="s">
        <v>121</v>
      </c>
      <c r="C22" s="28" t="s">
        <v>122</v>
      </c>
      <c r="D22" s="28" t="s">
        <v>46</v>
      </c>
      <c r="E22" s="28" t="s">
        <v>76</v>
      </c>
      <c r="F22" s="28" t="s">
        <v>33</v>
      </c>
      <c r="G22" s="28" t="s">
        <v>123</v>
      </c>
      <c r="H22" s="29" t="s">
        <v>124</v>
      </c>
      <c r="I22" s="28" t="s">
        <v>125</v>
      </c>
      <c r="J22" s="28">
        <v>20</v>
      </c>
      <c r="K22" s="57">
        <v>81.835</v>
      </c>
      <c r="L22" s="57">
        <v>81.835</v>
      </c>
      <c r="M22" s="27"/>
      <c r="N22" s="27"/>
      <c r="O22" s="27"/>
      <c r="P22" s="27"/>
      <c r="Q22" s="27" t="s">
        <v>112</v>
      </c>
      <c r="R22" s="27" t="s">
        <v>113</v>
      </c>
      <c r="S22" s="81" t="s">
        <v>126</v>
      </c>
      <c r="T22" s="82">
        <v>1782</v>
      </c>
      <c r="U22" s="81">
        <v>3</v>
      </c>
      <c r="V22" s="81">
        <v>7008</v>
      </c>
      <c r="W22" s="81">
        <v>7</v>
      </c>
    </row>
    <row r="23" ht="70" customHeight="1" spans="1:23">
      <c r="A23" s="10">
        <v>14</v>
      </c>
      <c r="B23" s="10" t="s">
        <v>127</v>
      </c>
      <c r="C23" s="30" t="s">
        <v>128</v>
      </c>
      <c r="D23" s="30" t="s">
        <v>31</v>
      </c>
      <c r="E23" s="30" t="s">
        <v>55</v>
      </c>
      <c r="F23" s="30" t="s">
        <v>33</v>
      </c>
      <c r="G23" s="30" t="s">
        <v>129</v>
      </c>
      <c r="H23" s="31" t="s">
        <v>130</v>
      </c>
      <c r="I23" s="30" t="s">
        <v>58</v>
      </c>
      <c r="J23" s="30">
        <v>280</v>
      </c>
      <c r="K23" s="58">
        <v>84</v>
      </c>
      <c r="L23" s="58">
        <v>84</v>
      </c>
      <c r="M23" s="30"/>
      <c r="N23" s="30"/>
      <c r="O23" s="30"/>
      <c r="P23" s="30"/>
      <c r="Q23" s="30" t="s">
        <v>112</v>
      </c>
      <c r="R23" s="30" t="s">
        <v>113</v>
      </c>
      <c r="S23" s="30" t="s">
        <v>131</v>
      </c>
      <c r="T23" s="30">
        <v>1174</v>
      </c>
      <c r="U23" s="30">
        <v>3</v>
      </c>
      <c r="V23" s="30">
        <v>4125</v>
      </c>
      <c r="W23" s="30">
        <v>6</v>
      </c>
    </row>
    <row r="24" ht="30" customHeight="1" spans="1:23">
      <c r="A24" s="15" t="s">
        <v>132</v>
      </c>
      <c r="B24" s="16"/>
      <c r="C24" s="16"/>
      <c r="D24" s="16"/>
      <c r="E24" s="16"/>
      <c r="F24" s="16"/>
      <c r="G24" s="17"/>
      <c r="H24" s="18"/>
      <c r="I24" s="41"/>
      <c r="J24" s="41"/>
      <c r="K24" s="59">
        <f>SUM(K20:K23)</f>
        <v>248.085</v>
      </c>
      <c r="L24" s="59">
        <f>SUM(L20:L23)</f>
        <v>248.085</v>
      </c>
      <c r="M24" s="41"/>
      <c r="N24" s="41"/>
      <c r="O24" s="41"/>
      <c r="P24" s="41"/>
      <c r="Q24" s="41"/>
      <c r="R24" s="41"/>
      <c r="S24" s="41"/>
      <c r="T24" s="41"/>
      <c r="U24" s="77"/>
      <c r="V24" s="77"/>
      <c r="W24" s="77"/>
    </row>
    <row r="25" s="2" customFormat="1" ht="80" customHeight="1" spans="1:23">
      <c r="A25" s="10">
        <v>15</v>
      </c>
      <c r="B25" s="10" t="s">
        <v>133</v>
      </c>
      <c r="C25" s="32" t="s">
        <v>134</v>
      </c>
      <c r="D25" s="32" t="s">
        <v>31</v>
      </c>
      <c r="E25" s="32" t="s">
        <v>64</v>
      </c>
      <c r="F25" s="33" t="s">
        <v>33</v>
      </c>
      <c r="G25" s="32" t="s">
        <v>135</v>
      </c>
      <c r="H25" s="34" t="s">
        <v>136</v>
      </c>
      <c r="I25" s="33" t="s">
        <v>137</v>
      </c>
      <c r="J25" s="33">
        <v>5</v>
      </c>
      <c r="K25" s="60">
        <v>150</v>
      </c>
      <c r="L25" s="60">
        <v>150</v>
      </c>
      <c r="M25" s="61"/>
      <c r="N25" s="61"/>
      <c r="O25" s="61"/>
      <c r="P25" s="61"/>
      <c r="Q25" s="33" t="s">
        <v>138</v>
      </c>
      <c r="R25" s="33" t="s">
        <v>139</v>
      </c>
      <c r="S25" s="33" t="s">
        <v>140</v>
      </c>
      <c r="T25" s="61">
        <v>2392</v>
      </c>
      <c r="U25" s="61">
        <v>5</v>
      </c>
      <c r="V25" s="61">
        <v>8966</v>
      </c>
      <c r="W25" s="61">
        <v>10</v>
      </c>
    </row>
    <row r="26" ht="30" customHeight="1" spans="1:23">
      <c r="A26" s="15" t="s">
        <v>141</v>
      </c>
      <c r="B26" s="16"/>
      <c r="C26" s="16"/>
      <c r="D26" s="16"/>
      <c r="E26" s="16"/>
      <c r="F26" s="16"/>
      <c r="G26" s="17"/>
      <c r="H26" s="18"/>
      <c r="I26" s="41"/>
      <c r="J26" s="41"/>
      <c r="K26" s="62">
        <f>SUM(K25:K25)</f>
        <v>150</v>
      </c>
      <c r="L26" s="62">
        <f>SUM(L25:L25)</f>
        <v>150</v>
      </c>
      <c r="M26" s="41"/>
      <c r="N26" s="41"/>
      <c r="O26" s="41"/>
      <c r="P26" s="41"/>
      <c r="Q26" s="41"/>
      <c r="R26" s="41"/>
      <c r="S26" s="41"/>
      <c r="T26" s="41"/>
      <c r="U26" s="77"/>
      <c r="V26" s="77"/>
      <c r="W26" s="77"/>
    </row>
    <row r="27" ht="69" customHeight="1" spans="1:23">
      <c r="A27" s="10">
        <v>16</v>
      </c>
      <c r="B27" s="10" t="s">
        <v>142</v>
      </c>
      <c r="C27" s="19" t="s">
        <v>143</v>
      </c>
      <c r="D27" s="35" t="s">
        <v>31</v>
      </c>
      <c r="E27" s="13" t="s">
        <v>144</v>
      </c>
      <c r="F27" s="19" t="s">
        <v>33</v>
      </c>
      <c r="G27" s="19" t="s">
        <v>145</v>
      </c>
      <c r="H27" s="20" t="s">
        <v>146</v>
      </c>
      <c r="I27" s="19" t="s">
        <v>36</v>
      </c>
      <c r="J27" s="19">
        <v>0.57</v>
      </c>
      <c r="K27" s="63">
        <v>28.5</v>
      </c>
      <c r="L27" s="63">
        <v>28.5</v>
      </c>
      <c r="M27" s="19"/>
      <c r="N27" s="19"/>
      <c r="O27" s="19"/>
      <c r="P27" s="19"/>
      <c r="Q27" s="19" t="s">
        <v>147</v>
      </c>
      <c r="R27" s="83" t="s">
        <v>148</v>
      </c>
      <c r="S27" s="13" t="s">
        <v>149</v>
      </c>
      <c r="T27" s="13">
        <v>71</v>
      </c>
      <c r="U27" s="19">
        <v>0</v>
      </c>
      <c r="V27" s="19">
        <v>249</v>
      </c>
      <c r="W27" s="19">
        <v>0</v>
      </c>
    </row>
    <row r="28" ht="69" customHeight="1" spans="1:23">
      <c r="A28" s="10">
        <v>17</v>
      </c>
      <c r="B28" s="10" t="s">
        <v>150</v>
      </c>
      <c r="C28" s="19" t="s">
        <v>151</v>
      </c>
      <c r="D28" s="35" t="s">
        <v>31</v>
      </c>
      <c r="E28" s="35" t="s">
        <v>55</v>
      </c>
      <c r="F28" s="19" t="s">
        <v>33</v>
      </c>
      <c r="G28" s="19" t="s">
        <v>152</v>
      </c>
      <c r="H28" s="20" t="s">
        <v>153</v>
      </c>
      <c r="I28" s="19" t="s">
        <v>58</v>
      </c>
      <c r="J28" s="19">
        <v>160</v>
      </c>
      <c r="K28" s="64">
        <v>48</v>
      </c>
      <c r="L28" s="65">
        <v>48</v>
      </c>
      <c r="M28" s="21"/>
      <c r="N28" s="21"/>
      <c r="O28" s="21"/>
      <c r="P28" s="21"/>
      <c r="Q28" s="19" t="s">
        <v>147</v>
      </c>
      <c r="R28" s="83" t="s">
        <v>148</v>
      </c>
      <c r="S28" s="19" t="s">
        <v>154</v>
      </c>
      <c r="T28" s="21">
        <v>235</v>
      </c>
      <c r="U28" s="21">
        <v>0</v>
      </c>
      <c r="V28" s="21">
        <v>1030</v>
      </c>
      <c r="W28" s="19">
        <v>0</v>
      </c>
    </row>
    <row r="29" ht="30" customHeight="1" spans="1:23">
      <c r="A29" s="15" t="s">
        <v>155</v>
      </c>
      <c r="B29" s="16"/>
      <c r="C29" s="16"/>
      <c r="D29" s="16"/>
      <c r="E29" s="16"/>
      <c r="F29" s="16"/>
      <c r="G29" s="17"/>
      <c r="H29" s="18"/>
      <c r="I29" s="41"/>
      <c r="J29" s="41"/>
      <c r="K29" s="52">
        <f>SUM(K27:K28)</f>
        <v>76.5</v>
      </c>
      <c r="L29" s="52">
        <f>SUM(L27:L28)</f>
        <v>76.5</v>
      </c>
      <c r="M29" s="41"/>
      <c r="N29" s="41"/>
      <c r="O29" s="41"/>
      <c r="P29" s="41"/>
      <c r="Q29" s="41"/>
      <c r="R29" s="41"/>
      <c r="S29" s="41"/>
      <c r="T29" s="41"/>
      <c r="U29" s="77"/>
      <c r="V29" s="77"/>
      <c r="W29" s="77"/>
    </row>
    <row r="30" s="2" customFormat="1" ht="102" customHeight="1" spans="1:23">
      <c r="A30" s="10">
        <v>18</v>
      </c>
      <c r="B30" s="10" t="s">
        <v>156</v>
      </c>
      <c r="C30" s="19" t="s">
        <v>157</v>
      </c>
      <c r="D30" s="19" t="s">
        <v>46</v>
      </c>
      <c r="E30" s="19" t="s">
        <v>158</v>
      </c>
      <c r="F30" s="19" t="s">
        <v>33</v>
      </c>
      <c r="G30" s="19" t="s">
        <v>159</v>
      </c>
      <c r="H30" s="20" t="s">
        <v>160</v>
      </c>
      <c r="I30" s="21" t="s">
        <v>50</v>
      </c>
      <c r="J30" s="21">
        <v>500</v>
      </c>
      <c r="K30" s="66">
        <v>175</v>
      </c>
      <c r="L30" s="66">
        <v>175</v>
      </c>
      <c r="M30" s="21"/>
      <c r="N30" s="19"/>
      <c r="O30" s="19"/>
      <c r="P30" s="19"/>
      <c r="Q30" s="19" t="s">
        <v>161</v>
      </c>
      <c r="R30" s="19" t="s">
        <v>162</v>
      </c>
      <c r="S30" s="19" t="s">
        <v>163</v>
      </c>
      <c r="T30" s="84">
        <v>130</v>
      </c>
      <c r="U30" s="21">
        <v>0</v>
      </c>
      <c r="V30" s="21">
        <v>502</v>
      </c>
      <c r="W30" s="21">
        <v>0</v>
      </c>
    </row>
    <row r="31" s="2" customFormat="1" ht="69" customHeight="1" spans="1:23">
      <c r="A31" s="10">
        <v>19</v>
      </c>
      <c r="B31" s="10" t="s">
        <v>164</v>
      </c>
      <c r="C31" s="19" t="s">
        <v>165</v>
      </c>
      <c r="D31" s="19" t="s">
        <v>46</v>
      </c>
      <c r="E31" s="19" t="s">
        <v>158</v>
      </c>
      <c r="F31" s="19" t="s">
        <v>33</v>
      </c>
      <c r="G31" s="19" t="s">
        <v>159</v>
      </c>
      <c r="H31" s="14" t="s">
        <v>166</v>
      </c>
      <c r="I31" s="19" t="s">
        <v>167</v>
      </c>
      <c r="J31" s="21">
        <v>3</v>
      </c>
      <c r="K31" s="67">
        <v>115.8</v>
      </c>
      <c r="L31" s="67">
        <v>115.8</v>
      </c>
      <c r="M31" s="35"/>
      <c r="N31" s="19"/>
      <c r="O31" s="19"/>
      <c r="P31" s="19"/>
      <c r="Q31" s="19" t="s">
        <v>161</v>
      </c>
      <c r="R31" s="19" t="s">
        <v>162</v>
      </c>
      <c r="S31" s="84" t="s">
        <v>168</v>
      </c>
      <c r="T31" s="84">
        <v>130</v>
      </c>
      <c r="U31" s="21">
        <v>0</v>
      </c>
      <c r="V31" s="21">
        <v>502</v>
      </c>
      <c r="W31" s="21">
        <v>0</v>
      </c>
    </row>
    <row r="32" ht="30" customHeight="1" spans="1:23">
      <c r="A32" s="15" t="s">
        <v>169</v>
      </c>
      <c r="B32" s="16"/>
      <c r="C32" s="16"/>
      <c r="D32" s="16"/>
      <c r="E32" s="16"/>
      <c r="F32" s="16"/>
      <c r="G32" s="17"/>
      <c r="H32" s="18"/>
      <c r="I32" s="41"/>
      <c r="J32" s="41"/>
      <c r="K32" s="52">
        <f>SUM(K30:K31)</f>
        <v>290.8</v>
      </c>
      <c r="L32" s="52">
        <f>SUM(L30:L31)</f>
        <v>290.8</v>
      </c>
      <c r="M32" s="41"/>
      <c r="N32" s="41"/>
      <c r="O32" s="41"/>
      <c r="P32" s="41"/>
      <c r="Q32" s="41"/>
      <c r="R32" s="41"/>
      <c r="S32" s="41"/>
      <c r="T32" s="41"/>
      <c r="U32" s="77"/>
      <c r="V32" s="77"/>
      <c r="W32" s="77"/>
    </row>
    <row r="33" s="2" customFormat="1" ht="74" customHeight="1" spans="1:23">
      <c r="A33" s="10">
        <v>20</v>
      </c>
      <c r="B33" s="10" t="s">
        <v>170</v>
      </c>
      <c r="C33" s="26" t="s">
        <v>171</v>
      </c>
      <c r="D33" s="26" t="s">
        <v>46</v>
      </c>
      <c r="E33" s="26" t="s">
        <v>172</v>
      </c>
      <c r="F33" s="26" t="s">
        <v>33</v>
      </c>
      <c r="G33" s="26" t="s">
        <v>173</v>
      </c>
      <c r="H33" s="36" t="s">
        <v>174</v>
      </c>
      <c r="I33" s="68" t="s">
        <v>175</v>
      </c>
      <c r="J33" s="68">
        <v>32.55</v>
      </c>
      <c r="K33" s="69">
        <v>3.255</v>
      </c>
      <c r="L33" s="69">
        <v>3.255</v>
      </c>
      <c r="M33" s="26"/>
      <c r="N33" s="26"/>
      <c r="O33" s="26"/>
      <c r="P33" s="26"/>
      <c r="Q33" s="26" t="s">
        <v>176</v>
      </c>
      <c r="R33" s="26" t="s">
        <v>177</v>
      </c>
      <c r="S33" s="26" t="s">
        <v>178</v>
      </c>
      <c r="T33" s="68">
        <v>73</v>
      </c>
      <c r="U33" s="68">
        <v>73</v>
      </c>
      <c r="V33" s="68">
        <v>284</v>
      </c>
      <c r="W33" s="68">
        <v>284</v>
      </c>
    </row>
    <row r="34" s="2" customFormat="1" ht="74" customHeight="1" spans="1:23">
      <c r="A34" s="10">
        <v>21</v>
      </c>
      <c r="B34" s="10" t="s">
        <v>179</v>
      </c>
      <c r="C34" s="37" t="s">
        <v>180</v>
      </c>
      <c r="D34" s="37" t="s">
        <v>181</v>
      </c>
      <c r="E34" s="37" t="s">
        <v>182</v>
      </c>
      <c r="F34" s="37" t="s">
        <v>33</v>
      </c>
      <c r="G34" s="37" t="s">
        <v>183</v>
      </c>
      <c r="H34" s="38" t="s">
        <v>184</v>
      </c>
      <c r="I34" s="70" t="s">
        <v>185</v>
      </c>
      <c r="J34" s="71">
        <v>11</v>
      </c>
      <c r="K34" s="72">
        <v>2.2</v>
      </c>
      <c r="L34" s="72">
        <v>2.2</v>
      </c>
      <c r="M34" s="37"/>
      <c r="N34" s="37"/>
      <c r="O34" s="37"/>
      <c r="P34" s="37"/>
      <c r="Q34" s="37" t="s">
        <v>176</v>
      </c>
      <c r="R34" s="37" t="s">
        <v>177</v>
      </c>
      <c r="S34" s="37" t="s">
        <v>186</v>
      </c>
      <c r="T34" s="70">
        <v>11</v>
      </c>
      <c r="U34" s="70">
        <v>11</v>
      </c>
      <c r="V34" s="85">
        <v>11</v>
      </c>
      <c r="W34" s="85">
        <v>11</v>
      </c>
    </row>
    <row r="35" s="2" customFormat="1" ht="74" customHeight="1" spans="1:23">
      <c r="A35" s="10">
        <v>22</v>
      </c>
      <c r="B35" s="10" t="s">
        <v>187</v>
      </c>
      <c r="C35" s="37" t="s">
        <v>188</v>
      </c>
      <c r="D35" s="26" t="s">
        <v>181</v>
      </c>
      <c r="E35" s="26" t="s">
        <v>182</v>
      </c>
      <c r="F35" s="39" t="s">
        <v>33</v>
      </c>
      <c r="G35" s="26" t="s">
        <v>189</v>
      </c>
      <c r="H35" s="36" t="s">
        <v>190</v>
      </c>
      <c r="I35" s="70" t="s">
        <v>185</v>
      </c>
      <c r="J35" s="73">
        <v>77</v>
      </c>
      <c r="K35" s="74">
        <v>7.7</v>
      </c>
      <c r="L35" s="74">
        <v>7.7</v>
      </c>
      <c r="M35" s="26"/>
      <c r="N35" s="26"/>
      <c r="O35" s="26"/>
      <c r="P35" s="26"/>
      <c r="Q35" s="37" t="s">
        <v>176</v>
      </c>
      <c r="R35" s="37" t="s">
        <v>177</v>
      </c>
      <c r="S35" s="26" t="s">
        <v>191</v>
      </c>
      <c r="T35" s="73">
        <v>65</v>
      </c>
      <c r="U35" s="73">
        <v>65</v>
      </c>
      <c r="V35" s="86">
        <v>77</v>
      </c>
      <c r="W35" s="86">
        <v>77</v>
      </c>
    </row>
    <row r="36" s="2" customFormat="1" ht="74" customHeight="1" spans="1:23">
      <c r="A36" s="10">
        <v>23</v>
      </c>
      <c r="B36" s="10" t="s">
        <v>192</v>
      </c>
      <c r="C36" s="27" t="s">
        <v>193</v>
      </c>
      <c r="D36" s="27" t="s">
        <v>46</v>
      </c>
      <c r="E36" s="27" t="s">
        <v>194</v>
      </c>
      <c r="F36" s="27" t="s">
        <v>33</v>
      </c>
      <c r="G36" s="27" t="s">
        <v>195</v>
      </c>
      <c r="H36" s="40" t="s">
        <v>196</v>
      </c>
      <c r="I36" s="27" t="s">
        <v>197</v>
      </c>
      <c r="J36" s="55">
        <v>1767</v>
      </c>
      <c r="K36" s="75">
        <v>814.92</v>
      </c>
      <c r="L36" s="75">
        <v>814.92</v>
      </c>
      <c r="M36" s="76"/>
      <c r="N36" s="76"/>
      <c r="O36" s="76"/>
      <c r="P36" s="76"/>
      <c r="Q36" s="76" t="s">
        <v>176</v>
      </c>
      <c r="R36" s="76" t="s">
        <v>198</v>
      </c>
      <c r="S36" s="80" t="s">
        <v>199</v>
      </c>
      <c r="T36" s="80">
        <v>1767</v>
      </c>
      <c r="U36" s="80">
        <v>1767</v>
      </c>
      <c r="V36" s="80">
        <v>7055</v>
      </c>
      <c r="W36" s="80">
        <v>7055</v>
      </c>
    </row>
    <row r="37" ht="30" customHeight="1" spans="1:23">
      <c r="A37" s="15" t="s">
        <v>200</v>
      </c>
      <c r="B37" s="16"/>
      <c r="C37" s="16"/>
      <c r="D37" s="16"/>
      <c r="E37" s="16"/>
      <c r="F37" s="16"/>
      <c r="G37" s="17"/>
      <c r="H37" s="41"/>
      <c r="I37" s="41"/>
      <c r="J37" s="41"/>
      <c r="K37" s="59">
        <f>SUM(K33:K36)</f>
        <v>828.075</v>
      </c>
      <c r="L37" s="59">
        <f>SUM(L33:L36)</f>
        <v>828.075</v>
      </c>
      <c r="M37" s="41"/>
      <c r="N37" s="41"/>
      <c r="O37" s="41"/>
      <c r="P37" s="41"/>
      <c r="Q37" s="41"/>
      <c r="R37" s="41"/>
      <c r="S37" s="41"/>
      <c r="T37" s="41"/>
      <c r="U37" s="77"/>
      <c r="V37" s="77"/>
      <c r="W37" s="77"/>
    </row>
    <row r="38" ht="30" customHeight="1" spans="1:23">
      <c r="A38" s="15" t="s">
        <v>201</v>
      </c>
      <c r="B38" s="16"/>
      <c r="C38" s="16"/>
      <c r="D38" s="16"/>
      <c r="E38" s="16"/>
      <c r="F38" s="16"/>
      <c r="G38" s="17"/>
      <c r="H38" s="41"/>
      <c r="I38" s="41"/>
      <c r="J38" s="41"/>
      <c r="K38" s="48">
        <f>K8+K12+K15+K17+K19+K24+K26+K29+K32+K37</f>
        <v>2655.41</v>
      </c>
      <c r="L38" s="48">
        <f>L8+L12+L15+L17+L19+L24+L26+L29+L32+L37</f>
        <v>2655.41</v>
      </c>
      <c r="M38" s="41"/>
      <c r="N38" s="41"/>
      <c r="O38" s="41"/>
      <c r="P38" s="41"/>
      <c r="Q38" s="41"/>
      <c r="R38" s="41"/>
      <c r="S38" s="41"/>
      <c r="T38" s="41"/>
      <c r="U38" s="77"/>
      <c r="V38" s="77"/>
      <c r="W38" s="77"/>
    </row>
  </sheetData>
  <mergeCells count="31">
    <mergeCell ref="A1:W1"/>
    <mergeCell ref="A2:G2"/>
    <mergeCell ref="M2:U2"/>
    <mergeCell ref="L3:P3"/>
    <mergeCell ref="T3:U3"/>
    <mergeCell ref="V3:W3"/>
    <mergeCell ref="A8:G8"/>
    <mergeCell ref="A12:G12"/>
    <mergeCell ref="A15:G15"/>
    <mergeCell ref="A17:G17"/>
    <mergeCell ref="A19:G19"/>
    <mergeCell ref="A24:G24"/>
    <mergeCell ref="A26:G26"/>
    <mergeCell ref="A29:G29"/>
    <mergeCell ref="A32:G32"/>
    <mergeCell ref="A37:G37"/>
    <mergeCell ref="A38:G38"/>
    <mergeCell ref="A3:A4"/>
    <mergeCell ref="B3:B4"/>
    <mergeCell ref="C3:C4"/>
    <mergeCell ref="D3:D4"/>
    <mergeCell ref="E3:E4"/>
    <mergeCell ref="F3:F4"/>
    <mergeCell ref="G3:G4"/>
    <mergeCell ref="H3:H4"/>
    <mergeCell ref="I3:I4"/>
    <mergeCell ref="J3:J4"/>
    <mergeCell ref="K3:K4"/>
    <mergeCell ref="Q3:Q4"/>
    <mergeCell ref="R3:R4"/>
    <mergeCell ref="S3:S4"/>
  </mergeCells>
  <pageMargins left="0.590277777777778" right="0.472222222222222" top="0.590277777777778" bottom="0.590277777777778" header="0.298611111111111" footer="0.298611111111111"/>
  <pageSetup paperSize="9" scale="51"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2023-04-17T10:58:00Z</dcterms:created>
  <dcterms:modified xsi:type="dcterms:W3CDTF">2025-07-09T04:11:02Z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2052-12.8.2.17148</vt:lpwstr>
  </property>
  <property fmtid="{D5CDD505-2E9C-101B-9397-08002B2CF9AE}" pid="3" name="ICV">
    <vt:lpwstr>D5C62CA50799412D9CA835107B7A0D98_12</vt:lpwstr>
  </property>
</Properties>
</file>